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315" windowHeight="8700" activeTab="2"/>
  </bookViews>
  <sheets>
    <sheet name="gongs" sheetId="1" r:id="rId1"/>
    <sheet name="points" sheetId="2" r:id="rId2"/>
    <sheet name="HLA Awards" sheetId="3" r:id="rId3"/>
    <sheet name="HLA" sheetId="4" r:id="rId4"/>
  </sheets>
  <definedNames>
    <definedName name="HTML_CodePage" hidden="1">1252</definedName>
    <definedName name="HTML_Control" localSheetId="0" hidden="1">{"'Squad Scores'!$A$1:$Z$27"}</definedName>
    <definedName name="HTML_Control" localSheetId="3" hidden="1">{"'Squad Scores'!$A$1:$Z$27"}</definedName>
    <definedName name="HTML_Control" localSheetId="2" hidden="1">{"'Squad Scores'!$A$1:$Z$27"}</definedName>
    <definedName name="HTML_Control" localSheetId="1" hidden="1">{"'Awards'!$A$1:$H$7"}</definedName>
    <definedName name="HTML_Control" hidden="1">{"'Squad Scores'!$A$1:$Z$27"}</definedName>
    <definedName name="HTML_Description" hidden="1">""</definedName>
    <definedName name="HTML_Email" hidden="1">""</definedName>
    <definedName name="HTML_Header" hidden="1">""</definedName>
    <definedName name="HTML_LastUpdate" hidden="1">"10/13/01"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"D:\S3 Info\seriesawards.htm"</definedName>
    <definedName name="HTML_PathFile" hidden="1">"D:\olddrive\S3 Info\Awards\squadscores.htm"</definedName>
    <definedName name="HTML_Title" localSheetId="1" hidden="1">"Awards"</definedName>
    <definedName name="HTML_Title" hidden="1">"squadscores"</definedName>
    <definedName name="NWT_Master_Query_Crosstab_Query">#REF!</definedName>
    <definedName name="Series_a_c_losses_per_sortie" localSheetId="0">#REF!</definedName>
    <definedName name="Series_a_c_losses_per_sortie" localSheetId="1">#REF!</definedName>
    <definedName name="Series_kills_by_a_c" localSheetId="0">#REF!</definedName>
    <definedName name="Series_kills_by_a_c" localSheetId="1">#REF!</definedName>
    <definedName name="Series_squad_results" localSheetId="0">#REF!</definedName>
    <definedName name="Series_squad_results" localSheetId="1">#REF!</definedName>
    <definedName name="Series_squad_totals" localSheetId="0">#REF!</definedName>
    <definedName name="Series_squad_totals" localSheetId="1">#REF!</definedName>
    <definedName name="Seriesmaster_BDA_Sum">#REF!</definedName>
    <definedName name="Seriesmaster_by_pilot_frames">#REF!</definedName>
    <definedName name="Seriesmaster_by_squad_pilot_frames" localSheetId="0">#REF!</definedName>
    <definedName name="Seriesmaster_by_squad_pilot_frames" localSheetId="1">#REF!</definedName>
    <definedName name="Seriesmaster_Crosstab_Squads">#REF!</definedName>
    <definedName name="Seriesmaster_Squads_Crosstab" localSheetId="0">#REF!</definedName>
    <definedName name="Seriesmaster_Squads_Crosstab" localSheetId="1">#REF!</definedName>
    <definedName name="Seriesmaster_squads_Crosstab">#REF!</definedName>
    <definedName name="squadscores">#REF!</definedName>
    <definedName name="TABLE" localSheetId="1">'points'!#REF!</definedName>
    <definedName name="TABLE_2" localSheetId="1">'points'!#REF!</definedName>
    <definedName name="TABLE_3" localSheetId="1">'points'!#REF!</definedName>
    <definedName name="TABLE_4" localSheetId="1">'points'!#REF!</definedName>
    <definedName name="TABLE_5" localSheetId="1">'points'!#REF!</definedName>
    <definedName name="TABLE_6" localSheetId="1">'points'!#REF!</definedName>
    <definedName name="TABLE_7" localSheetId="1">'points'!#REF!</definedName>
  </definedNames>
  <calcPr fullCalcOnLoad="1"/>
</workbook>
</file>

<file path=xl/sharedStrings.xml><?xml version="1.0" encoding="utf-8"?>
<sst xmlns="http://schemas.openxmlformats.org/spreadsheetml/2006/main" count="912" uniqueCount="477">
  <si>
    <t>Player Points</t>
  </si>
  <si>
    <t>Pts</t>
  </si>
  <si>
    <t>Description</t>
  </si>
  <si>
    <t>Comments</t>
  </si>
  <si>
    <t>Bomber a/c shotdown by pilot(player a/c)</t>
  </si>
  <si>
    <t>B17,B24,B25,Do17Z,He111,Ju88,G4M - not Ju52 or Dh98IV</t>
  </si>
  <si>
    <t>other e/a shotdown by pilot(all AI a/c + AI ships)</t>
  </si>
  <si>
    <t>all other a/c</t>
  </si>
  <si>
    <t>0.25-0.5</t>
  </si>
  <si>
    <t>GV Destroyed by pilot</t>
  </si>
  <si>
    <t>all AI ground objects - differentiated from static targets</t>
  </si>
  <si>
    <t>0.1-0.5</t>
  </si>
  <si>
    <t>Surface Target Destroyed by pilot(terrain structures + AA)</t>
  </si>
  <si>
    <t>tactical to strategic series changes the BDA range</t>
  </si>
  <si>
    <t>Assist on a kill</t>
  </si>
  <si>
    <t>Disco</t>
  </si>
  <si>
    <t>DWD or MIA</t>
  </si>
  <si>
    <t>added to UBS Phenix S6 providing info</t>
  </si>
  <si>
    <t>Ditch, Capture result to pilot</t>
  </si>
  <si>
    <t>Captured applied to bail, ditch - increased from 0.25</t>
  </si>
  <si>
    <t>Bail result to pilot</t>
  </si>
  <si>
    <t>increased from 0.50</t>
  </si>
  <si>
    <t>KIA result to pilot</t>
  </si>
  <si>
    <t>Exploded,Midair, Pkill,Badbail,Crash(added to log in RSR)</t>
  </si>
  <si>
    <t>Plus</t>
  </si>
  <si>
    <t>Bombers, fighters and surface targets claimed</t>
  </si>
  <si>
    <t>Minus</t>
  </si>
  <si>
    <t>Bails, KIAs, Ditch, Capture, DWD, MIA results</t>
  </si>
  <si>
    <t>Plus Minus Formula</t>
  </si>
  <si>
    <t>Plus = [(bomber kills x 2.0)+(other e/a or AI kills x 1.0)+(assists x 0.25)+(targets destroyed x 0.10 to 0.50)+(GVs destroyed x 0.50)]</t>
  </si>
  <si>
    <t>Minus= [(ditch+capture)x0.5]+(KIA+bailx1.0)</t>
  </si>
  <si>
    <t>Modified Nov 1, 2004</t>
  </si>
  <si>
    <t>DWD not tracked anymore - just ends play during frame no loss of points</t>
  </si>
  <si>
    <t>Note - Warped replaced by Badbail</t>
  </si>
  <si>
    <t>Note - Badbail replaced by Capture</t>
  </si>
  <si>
    <t>Modified  March 1, 2005</t>
  </si>
  <si>
    <t>AI ships reduced to 1 pt and all GVs including AA are always 0.50</t>
  </si>
  <si>
    <t>Otto kills reassigned back to the bomber pilot</t>
  </si>
  <si>
    <t>Modified Jan 2008 - Phenix S6 provides the raw data - adds MIA and DWD scores</t>
  </si>
  <si>
    <t>Lady Luck</t>
  </si>
  <si>
    <t>Introduced before PW(March 6 2005)</t>
  </si>
  <si>
    <t>A player can request one  KIA result to be removed from their individual scores.</t>
  </si>
  <si>
    <t>Limit one request per every 3 series(same as badges and cups)</t>
  </si>
  <si>
    <t xml:space="preserve">The request must be put in before the next series begins. </t>
  </si>
  <si>
    <t>A call will go out before awards for a series are tallied.</t>
  </si>
  <si>
    <t>FACS Note - due to ship driving/gunning and resulting Pkills - all Pkills are ignored.</t>
  </si>
  <si>
    <t>Award</t>
  </si>
  <si>
    <t>Points</t>
  </si>
  <si>
    <t>Picture</t>
  </si>
  <si>
    <t>points earned, minimum 3 frames flown, survived all frames (no KIA)</t>
  </si>
  <si>
    <t>Royal Air Force</t>
  </si>
  <si>
    <t>1939-45 Star</t>
  </si>
  <si>
    <t>&gt;0</t>
  </si>
  <si>
    <t>http://www.squadselectseries.com/gongs/39-45star.jpg</t>
  </si>
  <si>
    <t>Mention in Despatches</t>
  </si>
  <si>
    <t>3+</t>
  </si>
  <si>
    <t>http://www.squadselectseries.com/gongs/mid.jpg</t>
  </si>
  <si>
    <t>Distinguished Flying Medal</t>
  </si>
  <si>
    <t>6+</t>
  </si>
  <si>
    <t>http://www.squadselectseries.com/gongs/dfm.jpg</t>
  </si>
  <si>
    <t>Distinguished Flying Cross</t>
  </si>
  <si>
    <t>9+</t>
  </si>
  <si>
    <t>http://www.squadselectseries.com/gongs/dfc.jpg</t>
  </si>
  <si>
    <t>Air Force Cross</t>
  </si>
  <si>
    <t>12+</t>
  </si>
  <si>
    <t>http://www.squadselectseries.com/gongs/afc.jpg</t>
  </si>
  <si>
    <t>Distinguished Service Order</t>
  </si>
  <si>
    <t>15+</t>
  </si>
  <si>
    <t>http://www.squadselectseries.com/gongs/dso.jpg</t>
  </si>
  <si>
    <t>United States Army Air Force</t>
  </si>
  <si>
    <t>Air medal</t>
  </si>
  <si>
    <t>http://www.squadselectseries.com/gongs/airmedal.jpg</t>
  </si>
  <si>
    <t>Bronze Star</t>
  </si>
  <si>
    <t>http://www.squadselectseries.com/gongs/bronzestar.jpg</t>
  </si>
  <si>
    <t>http://www.squadselectseries.com/gongs/usdfc.jpg</t>
  </si>
  <si>
    <t>Legion of Merit</t>
  </si>
  <si>
    <t>http://www.squadselectseries.com/gongs/legionofmerit.jpg</t>
  </si>
  <si>
    <t>Silver Star</t>
  </si>
  <si>
    <t>http://www.squadselectseries.com/gongs/silverstar.jpg</t>
  </si>
  <si>
    <t>http://www.squadselectseries.com/gongs/airforcecross.jpg</t>
  </si>
  <si>
    <t>Luftwaffe</t>
  </si>
  <si>
    <t>Iron Cross 2nd Class</t>
  </si>
  <si>
    <t>http://www.squadselectseries.com/gongs/ironcross2.jpg</t>
  </si>
  <si>
    <t>Iron Cross 1st Class</t>
  </si>
  <si>
    <t>http://www.squadselectseries.com/gongs/ironcross1.jpg</t>
  </si>
  <si>
    <t>Honour Cup</t>
  </si>
  <si>
    <t>http://www.squadselectseries.com/gongs/honorcup.jpg</t>
  </si>
  <si>
    <t>German Cross</t>
  </si>
  <si>
    <t>http://www.squadselectseries.com/gongs/germancross.jpg</t>
  </si>
  <si>
    <t>War Merit Cross</t>
  </si>
  <si>
    <t>http://www.squadselectseries.com/gongs/warmerit.jpg</t>
  </si>
  <si>
    <t>Knight's Cross</t>
  </si>
  <si>
    <t>http://www.squadselectseries.com/gongs/knightscross.jpg</t>
  </si>
  <si>
    <t>Voyenno-Vozdushnyye Sily</t>
  </si>
  <si>
    <t>Order of Glory</t>
  </si>
  <si>
    <t>http://www.squadselectseries.com/gongs/order_glory.jpg</t>
  </si>
  <si>
    <t>Order of the Badge of Honour</t>
  </si>
  <si>
    <t>http://www.squadselectseries.com/gongs/order_badge_honor.jpg</t>
  </si>
  <si>
    <t>Order of the Red Star</t>
  </si>
  <si>
    <t>http://www.squadselectseries.com/gongs/order_red_star.jpg</t>
  </si>
  <si>
    <t>Order of the Patriotic War</t>
  </si>
  <si>
    <t>http://www.squadselectseries.com/gongs/order_patriotic_war.jpg</t>
  </si>
  <si>
    <t>Order of the Red Banner</t>
  </si>
  <si>
    <t>http://www.squadselectseries.com/gongs/order_red_banner.jpg</t>
  </si>
  <si>
    <t>Order of Lenin</t>
  </si>
  <si>
    <t>http://www.squadselectseries.com/gongs/order_of_lenin.jpg</t>
  </si>
  <si>
    <t>Regia Aeronautica</t>
  </si>
  <si>
    <t>WWII Medaglio</t>
  </si>
  <si>
    <t>http://www.squadselectseries.com/gongs/wwiimedaglio.jpg</t>
  </si>
  <si>
    <t>Croce Merito di Guerra</t>
  </si>
  <si>
    <t>http://www.squadselectseries.com/gongs/croce_merito_di_guerra.jpg</t>
  </si>
  <si>
    <t>Medaglio di Bronzo</t>
  </si>
  <si>
    <t>http://www.squadselectseries.com/gongs/medaglio_di_bronzo.jpg</t>
  </si>
  <si>
    <t>Medaglio d'Argento</t>
  </si>
  <si>
    <t>http://www.squadselectseries.com/gongs/medaglio_d'argento.jpg</t>
  </si>
  <si>
    <t>Medaglio d'Oro</t>
  </si>
  <si>
    <t>http://www.squadselectseries.com/gongs/medaglio_d'oro.jpg</t>
  </si>
  <si>
    <t>Croce Militari di Savoia</t>
  </si>
  <si>
    <t>http://www.squadselectseries.com/gongs/croce_militari_savoia.jpg</t>
  </si>
  <si>
    <t>Imperial Japanese Army Air Force</t>
  </si>
  <si>
    <t>Military Medal</t>
  </si>
  <si>
    <t>http://www.squadselectseries.com/gongs/military_medal.jpg</t>
  </si>
  <si>
    <t>War Medal</t>
  </si>
  <si>
    <t>http://www.squadselectseries.com/gongs/war_medal.jpg</t>
  </si>
  <si>
    <t>Order of the Sacred Treasure</t>
  </si>
  <si>
    <t>http://www.squadselectseries.com/gongs/sacred_treasure.jpg</t>
  </si>
  <si>
    <t>Order of the Golden Kite</t>
  </si>
  <si>
    <t>http://www.squadselectseries.com/gongs/golden_kite.jpg</t>
  </si>
  <si>
    <t>Order of the Auspicious Clouds</t>
  </si>
  <si>
    <t>http://www.squadselectseries.com/gongs/auspicious_clouds.jpg</t>
  </si>
  <si>
    <t>Order of the Rising Sun</t>
  </si>
  <si>
    <t>http://www.squadselectseries.com/gongs/rising_sun.jpg</t>
  </si>
  <si>
    <t>Armee de l'Air</t>
  </si>
  <si>
    <t>La Médaille commémorative 1939-45</t>
  </si>
  <si>
    <t>http://www.squadselectseries.com/gongs/medaillecommemorative.jpg</t>
  </si>
  <si>
    <t>Croix du Combattant</t>
  </si>
  <si>
    <t>http://www.squadselectseries.com/gongs/croixducombattant.jpg</t>
  </si>
  <si>
    <t>Croix de Guerre</t>
  </si>
  <si>
    <t>http://www.squadselectseries.com/gongs/croixdeguerre.jpg</t>
  </si>
  <si>
    <t>Médaille Militaire</t>
  </si>
  <si>
    <t>http://www.squadselectseries.com/gongs/medaillemilitaire.jpg</t>
  </si>
  <si>
    <t>Légion d'Honneur Chevalier</t>
  </si>
  <si>
    <t>http://www.squadselectseries.com/gongs/legiondhonneurchevalier.jpg</t>
  </si>
  <si>
    <t>Légion d'Honneur Commandeur</t>
  </si>
  <si>
    <t>http://www.squadselectseries.com/gongs/legiondhonneurcommandeur.jpg</t>
  </si>
  <si>
    <t>Player Cups</t>
  </si>
  <si>
    <t>Donald Blakeslee Cup</t>
  </si>
  <si>
    <t>Highest cumulative point total over 3 S3s</t>
  </si>
  <si>
    <t>http://www.squadselectseries.com/gongs/donald_blakeslee.jpg</t>
  </si>
  <si>
    <t>Erich Hartmann Cup</t>
  </si>
  <si>
    <t>Greatest number of confirmed kills over 3 S3s</t>
  </si>
  <si>
    <t>http://www.squadselectseries.com/gongs/eric_hartman.jpg</t>
  </si>
  <si>
    <t>Guy Gibson Cup</t>
  </si>
  <si>
    <t>Greatest number of surface targets destroyed over 3 S3s</t>
  </si>
  <si>
    <t>http://www.squadselectseries.com/gongs/guy_gibson.jpg</t>
  </si>
  <si>
    <t>Saburo Sakai Cup</t>
  </si>
  <si>
    <t>Lowest death rate (KIA/Frames flown ratio more than 2/3rds frames flown) over 3 S3s</t>
  </si>
  <si>
    <t>http://www.squadselectseries.com/gongs/saburo_sakai.jpg</t>
  </si>
  <si>
    <t>Squad Badges</t>
  </si>
  <si>
    <t>Herakles Badge in Gold</t>
  </si>
  <si>
    <t>Most points per pilot (pts/pilot frames flown)</t>
  </si>
  <si>
    <t>http://www.squadselectseries.com/gongs/herakles_gold.jpg</t>
  </si>
  <si>
    <t>Herakles Badge in Silver</t>
  </si>
  <si>
    <t>2nd points per pilot (pts/pilot frames flown)</t>
  </si>
  <si>
    <t>http://www.squadselectseries.com/gongs/herakles_silver.jpg</t>
  </si>
  <si>
    <t>Herakles badge in Bronze</t>
  </si>
  <si>
    <t>3rd points per pilot (pts/pilot frames flown)</t>
  </si>
  <si>
    <t>http://www.squadselectseries.com/gongs/herakles_bronze.jpg</t>
  </si>
  <si>
    <t>Artemis Badge in Gold</t>
  </si>
  <si>
    <t>Most kills per pilot (kills/pilot frames flown)</t>
  </si>
  <si>
    <t>http://www.squadselectseries.com/gongs/artemis_gold.jpg</t>
  </si>
  <si>
    <t>Artemis Badge in Silver</t>
  </si>
  <si>
    <t>2nd Most kills per pilot (kills/pilot frames flown)</t>
  </si>
  <si>
    <t>http://www.squadselectseries.com/gongs/artemis_silver.jpg</t>
  </si>
  <si>
    <t>Artemis Badge in Bronze</t>
  </si>
  <si>
    <t>3rd Most kills per pilot (kills/pilot frames flown)</t>
  </si>
  <si>
    <t>http://www.squadselectseries.com/gongs/artemis_bronze.jpg</t>
  </si>
  <si>
    <t>Prometheus Badge in Gold</t>
  </si>
  <si>
    <t>Lowest KIA per pilot (KIA/pilot frames flown)</t>
  </si>
  <si>
    <t>http://www.squadselectseries.com/gongs/prometheus_gold.jpg</t>
  </si>
  <si>
    <t>Prometheus Badge in Silver</t>
  </si>
  <si>
    <t>2nd Lowest KIA per pilot (KIA/pilot frames flown)</t>
  </si>
  <si>
    <t>http://www.squadselectseries.com/gongs/prometheus_silver.jpg</t>
  </si>
  <si>
    <t>Prometheus Badge in Bronze</t>
  </si>
  <si>
    <t>3rd Lowest KIA per pilot (KIA/pilot frames flown)</t>
  </si>
  <si>
    <t>http://www.squadselectseries.com/gongs/prometheus_bronze.jpg</t>
  </si>
  <si>
    <t>Ares Badge in Gold</t>
  </si>
  <si>
    <t>Most ground targets destroyed per pilot (BDA/pilot frames flown)</t>
  </si>
  <si>
    <t>http://www.squadselectseries.com/gongs/ares_gold.jpg</t>
  </si>
  <si>
    <t>Ares Badge in Silver</t>
  </si>
  <si>
    <t>2nd Most ground targets destroyed per pilot (BDA/pilot frames flown)</t>
  </si>
  <si>
    <t>http://www.squadselectseries.com/gongs/ares_silver.jpg</t>
  </si>
  <si>
    <t>Ares Badge in Bronze</t>
  </si>
  <si>
    <t>3rd Most ground targets destroyed per pilot (BDA/pilot frames flown)</t>
  </si>
  <si>
    <t>http://www.squadselectseries.com/gongs/ares_bronze.jpg</t>
  </si>
  <si>
    <t>Scores for HLA</t>
  </si>
  <si>
    <t>pilot</t>
  </si>
  <si>
    <t>squad</t>
  </si>
  <si>
    <t>frames</t>
  </si>
  <si>
    <t>sorties</t>
  </si>
  <si>
    <t>landings</t>
  </si>
  <si>
    <t>DND</t>
  </si>
  <si>
    <t>DWD</t>
  </si>
  <si>
    <t>bails</t>
  </si>
  <si>
    <t>ditches</t>
  </si>
  <si>
    <t>LIFA</t>
  </si>
  <si>
    <t>captures</t>
  </si>
  <si>
    <t>MIA</t>
  </si>
  <si>
    <t>kills</t>
  </si>
  <si>
    <t>other e/a</t>
  </si>
  <si>
    <t>bombers</t>
  </si>
  <si>
    <t>AI kills</t>
  </si>
  <si>
    <t>AI A/C</t>
  </si>
  <si>
    <t>AI GV</t>
  </si>
  <si>
    <t>AI ships</t>
  </si>
  <si>
    <t>AI other</t>
  </si>
  <si>
    <t>assists</t>
  </si>
  <si>
    <t>BDA</t>
  </si>
  <si>
    <t>Rank</t>
  </si>
  <si>
    <t>-wcat-</t>
  </si>
  <si>
    <t>417 RCAF The Windsors</t>
  </si>
  <si>
    <t>mrbang</t>
  </si>
  <si>
    <t>550 HBG Tigertails</t>
  </si>
  <si>
    <t>-zippy</t>
  </si>
  <si>
    <t>JG 27 Afrika</t>
  </si>
  <si>
    <t>-deak-</t>
  </si>
  <si>
    <t>416 RCAF The Lynx</t>
  </si>
  <si>
    <t>shufly</t>
  </si>
  <si>
    <t>Air Group 15</t>
  </si>
  <si>
    <t>cloudy</t>
  </si>
  <si>
    <t>JG 51 Mölders</t>
  </si>
  <si>
    <t>Honor Cup</t>
  </si>
  <si>
    <t>-hawk-</t>
  </si>
  <si>
    <t>Knights who say Ni!</t>
  </si>
  <si>
    <t>mleben</t>
  </si>
  <si>
    <t>thorwb</t>
  </si>
  <si>
    <t>mt-dew</t>
  </si>
  <si>
    <t>Night Stalkers</t>
  </si>
  <si>
    <t>DFC(US)</t>
  </si>
  <si>
    <t>todzla</t>
  </si>
  <si>
    <t>352nd FG The Bluenosed Bastards of Bodney</t>
  </si>
  <si>
    <t>juice=</t>
  </si>
  <si>
    <t>iron-h</t>
  </si>
  <si>
    <t>=lytn=</t>
  </si>
  <si>
    <t>The Menacing Ferrets</t>
  </si>
  <si>
    <t>-cade-</t>
  </si>
  <si>
    <t>332nd FG</t>
  </si>
  <si>
    <t>raamon</t>
  </si>
  <si>
    <t>IC 1st Class</t>
  </si>
  <si>
    <t>daddy=</t>
  </si>
  <si>
    <t>31st Fighter Group</t>
  </si>
  <si>
    <t>-wiley</t>
  </si>
  <si>
    <t>tiwolf</t>
  </si>
  <si>
    <t>syngy=</t>
  </si>
  <si>
    <t>vulche</t>
  </si>
  <si>
    <t>jeff-n</t>
  </si>
  <si>
    <t>phenix</t>
  </si>
  <si>
    <t>100th FBG, The Haze</t>
  </si>
  <si>
    <t>bkwolf</t>
  </si>
  <si>
    <t>Air Medal</t>
  </si>
  <si>
    <t>goebel</t>
  </si>
  <si>
    <t>colmbo</t>
  </si>
  <si>
    <t>-taho-</t>
  </si>
  <si>
    <t>yamon-</t>
  </si>
  <si>
    <t>bluzoo</t>
  </si>
  <si>
    <t>TF-17</t>
  </si>
  <si>
    <t>IC 2nd Class</t>
  </si>
  <si>
    <t>wallyg</t>
  </si>
  <si>
    <t>meteor</t>
  </si>
  <si>
    <t>zights</t>
  </si>
  <si>
    <t>trigr=</t>
  </si>
  <si>
    <t>fokker</t>
  </si>
  <si>
    <t>olepup</t>
  </si>
  <si>
    <t>-bman-</t>
  </si>
  <si>
    <t>-pd---</t>
  </si>
  <si>
    <t>22nd B/F Group Red Raiders</t>
  </si>
  <si>
    <t>besea-</t>
  </si>
  <si>
    <t>-hoki-</t>
  </si>
  <si>
    <t>--nsr-</t>
  </si>
  <si>
    <t>dakota</t>
  </si>
  <si>
    <t>JG 2 Richthofen</t>
  </si>
  <si>
    <t>rock--</t>
  </si>
  <si>
    <t>tracer</t>
  </si>
  <si>
    <t>kille-</t>
  </si>
  <si>
    <t>4th FG</t>
  </si>
  <si>
    <t>-adam-</t>
  </si>
  <si>
    <t>-splt-</t>
  </si>
  <si>
    <t>--cab-</t>
  </si>
  <si>
    <t>beaner</t>
  </si>
  <si>
    <t>defndr</t>
  </si>
  <si>
    <t>bimmer</t>
  </si>
  <si>
    <t>hitman</t>
  </si>
  <si>
    <t>sluger</t>
  </si>
  <si>
    <t>slpsht</t>
  </si>
  <si>
    <t>thnder</t>
  </si>
  <si>
    <t>LL</t>
  </si>
  <si>
    <t>KIA</t>
  </si>
  <si>
    <t>hits</t>
  </si>
  <si>
    <t>TOT</t>
  </si>
  <si>
    <t>revamp</t>
  </si>
  <si>
    <t>-HOST-</t>
  </si>
  <si>
    <t>iEN Generals</t>
  </si>
  <si>
    <t>-purt-</t>
  </si>
  <si>
    <t>farout</t>
  </si>
  <si>
    <t>whawk-</t>
  </si>
  <si>
    <t>stlrai</t>
  </si>
  <si>
    <t>muzz--</t>
  </si>
  <si>
    <t>gundoc</t>
  </si>
  <si>
    <t>doones</t>
  </si>
  <si>
    <t>norron</t>
  </si>
  <si>
    <t>shack+</t>
  </si>
  <si>
    <t>hogjaw</t>
  </si>
  <si>
    <t>b-frog</t>
  </si>
  <si>
    <t>warone</t>
  </si>
  <si>
    <t>tnymax</t>
  </si>
  <si>
    <t>wreked</t>
  </si>
  <si>
    <t>hcrana</t>
  </si>
  <si>
    <t>houndg</t>
  </si>
  <si>
    <t>skylar</t>
  </si>
  <si>
    <t>neusch</t>
  </si>
  <si>
    <t>-gmni-</t>
  </si>
  <si>
    <t>sentin</t>
  </si>
  <si>
    <t>badair</t>
  </si>
  <si>
    <t>scooby</t>
  </si>
  <si>
    <t>snoopy</t>
  </si>
  <si>
    <t>-bjh--</t>
  </si>
  <si>
    <t>chunky</t>
  </si>
  <si>
    <t>learje</t>
  </si>
  <si>
    <t>zonker</t>
  </si>
  <si>
    <t>snobrd</t>
  </si>
  <si>
    <t>smiley</t>
  </si>
  <si>
    <t>trymee</t>
  </si>
  <si>
    <t>-cbra-</t>
  </si>
  <si>
    <t>--icu-</t>
  </si>
  <si>
    <t>--spaz</t>
  </si>
  <si>
    <t>atilla</t>
  </si>
  <si>
    <t>dashi-</t>
  </si>
  <si>
    <t>nsband</t>
  </si>
  <si>
    <t>-coil-</t>
  </si>
  <si>
    <t>bytore</t>
  </si>
  <si>
    <t>badgun</t>
  </si>
  <si>
    <t>oledkk</t>
  </si>
  <si>
    <t>okdoc-</t>
  </si>
  <si>
    <t>-bozo-</t>
  </si>
  <si>
    <t>woebrd</t>
  </si>
  <si>
    <t>401 RCAF The Rams</t>
  </si>
  <si>
    <t>tartan</t>
  </si>
  <si>
    <t>dedeye</t>
  </si>
  <si>
    <t>=blue=</t>
  </si>
  <si>
    <t>=fear=</t>
  </si>
  <si>
    <t>ozzone</t>
  </si>
  <si>
    <t>promod</t>
  </si>
  <si>
    <t>furbas</t>
  </si>
  <si>
    <t>+dave+</t>
  </si>
  <si>
    <t>mattke</t>
  </si>
  <si>
    <t>=ruff=</t>
  </si>
  <si>
    <t>=wilz=</t>
  </si>
  <si>
    <t>asmech</t>
  </si>
  <si>
    <t>-augi-</t>
  </si>
  <si>
    <t>boinkd</t>
  </si>
  <si>
    <t>doobym</t>
  </si>
  <si>
    <t>drilin</t>
  </si>
  <si>
    <t>frnchy</t>
  </si>
  <si>
    <t>frwest</t>
  </si>
  <si>
    <t>gilesp</t>
  </si>
  <si>
    <t>-harm-</t>
  </si>
  <si>
    <t>jonesi</t>
  </si>
  <si>
    <t>nookyb</t>
  </si>
  <si>
    <t>ohshix</t>
  </si>
  <si>
    <t>ratenp</t>
  </si>
  <si>
    <t>sekura</t>
  </si>
  <si>
    <t>starch</t>
  </si>
  <si>
    <t>trpjim</t>
  </si>
  <si>
    <t>turkee</t>
  </si>
  <si>
    <t>vangrd</t>
  </si>
  <si>
    <t>wlfpaw</t>
  </si>
  <si>
    <t>xucrut</t>
  </si>
  <si>
    <t>-cary-</t>
  </si>
  <si>
    <t>gunthr</t>
  </si>
  <si>
    <t>dryfrt</t>
  </si>
  <si>
    <t>clules</t>
  </si>
  <si>
    <t>hitnrn</t>
  </si>
  <si>
    <t>mngoos</t>
  </si>
  <si>
    <t>taters</t>
  </si>
  <si>
    <t>-simp-</t>
  </si>
  <si>
    <t>-jwm--</t>
  </si>
  <si>
    <t>hwyone</t>
  </si>
  <si>
    <t>grover</t>
  </si>
  <si>
    <t>rowdy=</t>
  </si>
  <si>
    <t>syntar</t>
  </si>
  <si>
    <t>-broz-</t>
  </si>
  <si>
    <t>drdart</t>
  </si>
  <si>
    <t>cflyer</t>
  </si>
  <si>
    <t>crommm</t>
  </si>
  <si>
    <t>foxtwo</t>
  </si>
  <si>
    <t>-momo-</t>
  </si>
  <si>
    <t>natty-</t>
  </si>
  <si>
    <t>-kbar-</t>
  </si>
  <si>
    <t>osprey</t>
  </si>
  <si>
    <t>bufflo</t>
  </si>
  <si>
    <t>jedijc</t>
  </si>
  <si>
    <t>--jp--</t>
  </si>
  <si>
    <t>chooch</t>
  </si>
  <si>
    <t>=vslp=</t>
  </si>
  <si>
    <t>dewolf</t>
  </si>
  <si>
    <t>chicdg</t>
  </si>
  <si>
    <t>dspapy</t>
  </si>
  <si>
    <t>ebbero</t>
  </si>
  <si>
    <t>edluft</t>
  </si>
  <si>
    <t>fishey</t>
  </si>
  <si>
    <t>Pale Horses</t>
  </si>
  <si>
    <t>irgood</t>
  </si>
  <si>
    <t>-kenl-</t>
  </si>
  <si>
    <t>-kriz-</t>
  </si>
  <si>
    <t>luckyu</t>
  </si>
  <si>
    <t>madhtr</t>
  </si>
  <si>
    <t>rictra</t>
  </si>
  <si>
    <t>rockit</t>
  </si>
  <si>
    <t>scarpo</t>
  </si>
  <si>
    <t>sobird</t>
  </si>
  <si>
    <t>socals</t>
  </si>
  <si>
    <t>soun--</t>
  </si>
  <si>
    <t>sqrlly</t>
  </si>
  <si>
    <t>tarcap</t>
  </si>
  <si>
    <t>bigpig</t>
  </si>
  <si>
    <t>gdzila</t>
  </si>
  <si>
    <t>mmmlll</t>
  </si>
  <si>
    <t>-coco-</t>
  </si>
  <si>
    <t>-grip-</t>
  </si>
  <si>
    <t>sunset</t>
  </si>
  <si>
    <t>-briar</t>
  </si>
  <si>
    <t>beaver</t>
  </si>
  <si>
    <t>deenrd</t>
  </si>
  <si>
    <t>solren</t>
  </si>
  <si>
    <t>buttts</t>
  </si>
  <si>
    <t xml:space="preserve"> =trout</t>
  </si>
  <si>
    <t>WLDBIL</t>
  </si>
  <si>
    <t>twedge</t>
  </si>
  <si>
    <t>pennsy</t>
  </si>
  <si>
    <t>goflyj</t>
  </si>
  <si>
    <t>-bnt--</t>
  </si>
  <si>
    <t>--kk--</t>
  </si>
  <si>
    <t>-light</t>
  </si>
  <si>
    <t>rekkof</t>
  </si>
  <si>
    <t>swede-</t>
  </si>
  <si>
    <t>vonmc=</t>
  </si>
  <si>
    <t>camero</t>
  </si>
  <si>
    <t>kaino-</t>
  </si>
  <si>
    <t>parson</t>
  </si>
  <si>
    <t>SQUEEZ</t>
  </si>
  <si>
    <t>humble</t>
  </si>
  <si>
    <t>-zoney</t>
  </si>
  <si>
    <t>loboxx</t>
  </si>
  <si>
    <t>panama</t>
  </si>
  <si>
    <t>pasco-</t>
  </si>
  <si>
    <t>gflyer</t>
  </si>
  <si>
    <t>-tyson</t>
  </si>
  <si>
    <t>rebsix</t>
  </si>
  <si>
    <t>pappyb</t>
  </si>
  <si>
    <t>gunhog</t>
  </si>
  <si>
    <t>bombr-</t>
  </si>
  <si>
    <t>whiznr</t>
  </si>
  <si>
    <t>pakrat</t>
  </si>
  <si>
    <t>wittie</t>
  </si>
  <si>
    <t>-roan-</t>
  </si>
  <si>
    <t>-fooo-</t>
  </si>
  <si>
    <t>easyed</t>
  </si>
  <si>
    <t>skycpn</t>
  </si>
  <si>
    <t>yukone</t>
  </si>
  <si>
    <t>---bc-</t>
  </si>
  <si>
    <t>theoph</t>
  </si>
  <si>
    <t>-gums-</t>
  </si>
  <si>
    <t>305th HBG Can Do</t>
  </si>
  <si>
    <t>iceman</t>
  </si>
  <si>
    <t>-ramus</t>
  </si>
  <si>
    <t>krotki</t>
  </si>
  <si>
    <t>hetani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</si>
</sst>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&quot;0\.0&quot;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%"/>
    <numFmt numFmtId="179" formatCode="0.0"/>
    <numFmt numFmtId="180" formatCode="&quot;\00220\\\.0\0022&quot;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Verdana"/>
      <family val="2"/>
    </font>
    <font>
      <sz val="7"/>
      <name val="Verdana"/>
      <family val="2"/>
    </font>
    <font>
      <i/>
      <sz val="7"/>
      <name val="Verdana"/>
      <family val="2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u val="single"/>
      <sz val="7"/>
      <color indexed="12"/>
      <name val="Verdana"/>
      <family val="2"/>
    </font>
    <font>
      <u val="single"/>
      <sz val="7"/>
      <color indexed="12"/>
      <name val="MS Sans Serif"/>
      <family val="0"/>
    </font>
    <font>
      <sz val="8"/>
      <name val="Arial"/>
      <family val="0"/>
    </font>
    <font>
      <b/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22" applyFont="1">
      <alignment/>
      <protection/>
    </xf>
    <xf numFmtId="0" fontId="3" fillId="2" borderId="0" xfId="22" applyFont="1" applyFill="1">
      <alignment/>
      <protection/>
    </xf>
    <xf numFmtId="2" fontId="4" fillId="0" borderId="0" xfId="22" applyNumberFormat="1" applyFont="1">
      <alignment/>
      <protection/>
    </xf>
    <xf numFmtId="0" fontId="4" fillId="0" borderId="0" xfId="22" applyFont="1">
      <alignment/>
      <protection/>
    </xf>
    <xf numFmtId="0" fontId="4" fillId="0" borderId="0" xfId="22" applyFont="1" applyAlignment="1">
      <alignment horizontal="left"/>
      <protection/>
    </xf>
    <xf numFmtId="0" fontId="5" fillId="0" borderId="0" xfId="22" applyFont="1" applyFill="1">
      <alignment/>
      <protection/>
    </xf>
    <xf numFmtId="0" fontId="3" fillId="3" borderId="0" xfId="22" applyFont="1" applyFill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0" fontId="3" fillId="3" borderId="0" xfId="22" applyFont="1" applyFill="1" applyAlignment="1">
      <alignment horizontal="left"/>
      <protection/>
    </xf>
    <xf numFmtId="0" fontId="8" fillId="0" borderId="0" xfId="21" applyFont="1" applyAlignment="1">
      <alignment/>
    </xf>
    <xf numFmtId="0" fontId="9" fillId="0" borderId="0" xfId="21" applyFont="1" applyAlignment="1">
      <alignment/>
    </xf>
    <xf numFmtId="0" fontId="3" fillId="3" borderId="0" xfId="22" applyFont="1" applyFill="1">
      <alignment/>
      <protection/>
    </xf>
    <xf numFmtId="0" fontId="4" fillId="0" borderId="0" xfId="23" applyFont="1">
      <alignment/>
      <protection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2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0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0" fillId="6" borderId="0" xfId="0" applyFont="1" applyFill="1" applyAlignment="1">
      <alignment/>
    </xf>
    <xf numFmtId="0" fontId="10" fillId="4" borderId="0" xfId="0" applyFont="1" applyFill="1" applyAlignment="1">
      <alignment/>
    </xf>
    <xf numFmtId="0" fontId="10" fillId="7" borderId="0" xfId="0" applyFont="1" applyFill="1" applyAlignment="1">
      <alignment/>
    </xf>
    <xf numFmtId="0" fontId="0" fillId="6" borderId="0" xfId="0" applyFill="1" applyAlignment="1">
      <alignment/>
    </xf>
    <xf numFmtId="0" fontId="10" fillId="0" borderId="0" xfId="0" applyFont="1" applyFill="1" applyAlignment="1">
      <alignment wrapText="1"/>
    </xf>
    <xf numFmtId="0" fontId="10" fillId="8" borderId="0" xfId="0" applyNumberFormat="1" applyFont="1" applyFill="1" applyAlignment="1">
      <alignment wrapText="1"/>
    </xf>
    <xf numFmtId="0" fontId="10" fillId="8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8" borderId="0" xfId="0" applyFill="1" applyAlignment="1">
      <alignment/>
    </xf>
    <xf numFmtId="0" fontId="4" fillId="0" borderId="0" xfId="22" applyFont="1" applyAlignment="1">
      <alignment horizontal="left"/>
      <protection/>
    </xf>
    <xf numFmtId="0" fontId="3" fillId="2" borderId="0" xfId="22" applyFont="1" applyFill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BWFresults" xfId="21"/>
    <cellStyle name="Normal_AwardsTPCRNWTTSUOCTGR8BC5DSOMHMMMB" xfId="22"/>
    <cellStyle name="Normal_BWFresul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3events.com/gongs/39-45star.jpg" TargetMode="External" /><Relationship Id="rId2" Type="http://schemas.openxmlformats.org/officeDocument/2006/relationships/hyperlink" Target="http://www.s3events.com/gongs/mid.jpg" TargetMode="External" /><Relationship Id="rId3" Type="http://schemas.openxmlformats.org/officeDocument/2006/relationships/hyperlink" Target="http://www.s3events.com/gongs/dfm.jpg" TargetMode="External" /><Relationship Id="rId4" Type="http://schemas.openxmlformats.org/officeDocument/2006/relationships/hyperlink" Target="http://www.s3events.com/gongs/dfc.jpg" TargetMode="External" /><Relationship Id="rId5" Type="http://schemas.openxmlformats.org/officeDocument/2006/relationships/hyperlink" Target="http://www.s3events.com/gongs/afc.jpg" TargetMode="External" /><Relationship Id="rId6" Type="http://schemas.openxmlformats.org/officeDocument/2006/relationships/hyperlink" Target="http://www.squadselectseries.com/gongs/dso.jpg" TargetMode="External" /><Relationship Id="rId7" Type="http://schemas.openxmlformats.org/officeDocument/2006/relationships/hyperlink" Target="http://www.s3events.com/gongs/airmedal.jpg" TargetMode="External" /><Relationship Id="rId8" Type="http://schemas.openxmlformats.org/officeDocument/2006/relationships/hyperlink" Target="http://www.s3events.com/gongs/bronzestar.jpg" TargetMode="External" /><Relationship Id="rId9" Type="http://schemas.openxmlformats.org/officeDocument/2006/relationships/hyperlink" Target="http://www.s3events.com/gongs/usdfc.jpg" TargetMode="External" /><Relationship Id="rId10" Type="http://schemas.openxmlformats.org/officeDocument/2006/relationships/hyperlink" Target="http://www.s3events.com/gongs/legionofmerit.jpg" TargetMode="External" /><Relationship Id="rId11" Type="http://schemas.openxmlformats.org/officeDocument/2006/relationships/hyperlink" Target="http://www.s3events.com/gongs/silverstar.jpg" TargetMode="External" /><Relationship Id="rId12" Type="http://schemas.openxmlformats.org/officeDocument/2006/relationships/hyperlink" Target="http://www.s3events.com/gongs/airforcecross.jpg" TargetMode="External" /><Relationship Id="rId13" Type="http://schemas.openxmlformats.org/officeDocument/2006/relationships/hyperlink" Target="http://www.s3events.com/gongs/ironcross2.jpg" TargetMode="External" /><Relationship Id="rId14" Type="http://schemas.openxmlformats.org/officeDocument/2006/relationships/hyperlink" Target="http://www.s3events.com/gongs/ironcross1.jpg" TargetMode="External" /><Relationship Id="rId15" Type="http://schemas.openxmlformats.org/officeDocument/2006/relationships/hyperlink" Target="http://www.s3events.com/gongs/honorcup.jpg" TargetMode="External" /><Relationship Id="rId16" Type="http://schemas.openxmlformats.org/officeDocument/2006/relationships/hyperlink" Target="http://www.s3events.com/gongs/germancross.jpg" TargetMode="External" /><Relationship Id="rId17" Type="http://schemas.openxmlformats.org/officeDocument/2006/relationships/hyperlink" Target="http://www.s3events.com/gongs/warmerit.jpg" TargetMode="External" /><Relationship Id="rId18" Type="http://schemas.openxmlformats.org/officeDocument/2006/relationships/hyperlink" Target="http://www.squadselectseries.com/gongs/knightscross.jpg" TargetMode="External" /><Relationship Id="rId19" Type="http://schemas.openxmlformats.org/officeDocument/2006/relationships/hyperlink" Target="http://www.s3events.com/gongs/order_glory.jpg" TargetMode="External" /><Relationship Id="rId20" Type="http://schemas.openxmlformats.org/officeDocument/2006/relationships/hyperlink" Target="http://www.s3events.com/gongs/order_badge_honor.jpg" TargetMode="External" /><Relationship Id="rId21" Type="http://schemas.openxmlformats.org/officeDocument/2006/relationships/hyperlink" Target="http://www.s3events.com/gongs/order_red_star.jpg" TargetMode="External" /><Relationship Id="rId22" Type="http://schemas.openxmlformats.org/officeDocument/2006/relationships/hyperlink" Target="http://www.s3events.com/gongs/order_patriotic_war.jpg" TargetMode="External" /><Relationship Id="rId23" Type="http://schemas.openxmlformats.org/officeDocument/2006/relationships/hyperlink" Target="http://www.s3events.com/gongs/order_red_banner.jpg" TargetMode="External" /><Relationship Id="rId24" Type="http://schemas.openxmlformats.org/officeDocument/2006/relationships/hyperlink" Target="http://www.s3events.com/gongs/order_of_lenin.jpg" TargetMode="External" /><Relationship Id="rId25" Type="http://schemas.openxmlformats.org/officeDocument/2006/relationships/hyperlink" Target="http://www.s3events.com/gongs/wwiimedaglio.jpg" TargetMode="External" /><Relationship Id="rId26" Type="http://schemas.openxmlformats.org/officeDocument/2006/relationships/hyperlink" Target="http://www.s3events.com/gongs/croce_merito_di_guerra.jpg" TargetMode="External" /><Relationship Id="rId27" Type="http://schemas.openxmlformats.org/officeDocument/2006/relationships/hyperlink" Target="http://www.s3events.com/gongs/medaglio_di_bronzo.jpg" TargetMode="External" /><Relationship Id="rId28" Type="http://schemas.openxmlformats.org/officeDocument/2006/relationships/hyperlink" Target="http://www.s3events.com/gongs/medaglio_d'argento.jpg" TargetMode="External" /><Relationship Id="rId29" Type="http://schemas.openxmlformats.org/officeDocument/2006/relationships/hyperlink" Target="http://www.s3events.com/gongs/medaglio_d'oro.jpg" TargetMode="External" /><Relationship Id="rId30" Type="http://schemas.openxmlformats.org/officeDocument/2006/relationships/hyperlink" Target="http://www.s3events.com/gongs/croce_militari_savoia.jpg" TargetMode="External" /><Relationship Id="rId31" Type="http://schemas.openxmlformats.org/officeDocument/2006/relationships/hyperlink" Target="http://www.s3events.com/gongs/military_medal.jpg" TargetMode="External" /><Relationship Id="rId32" Type="http://schemas.openxmlformats.org/officeDocument/2006/relationships/hyperlink" Target="http://www.s3events.com/gongs/war_medal.jpg" TargetMode="External" /><Relationship Id="rId33" Type="http://schemas.openxmlformats.org/officeDocument/2006/relationships/hyperlink" Target="http://www.s3events.com/gongs/sacred_treasure.jpg" TargetMode="External" /><Relationship Id="rId34" Type="http://schemas.openxmlformats.org/officeDocument/2006/relationships/hyperlink" Target="http://www.s3events.com/gongs/golden_kite.jpg" TargetMode="External" /><Relationship Id="rId35" Type="http://schemas.openxmlformats.org/officeDocument/2006/relationships/hyperlink" Target="http://www.s3events.com/gongs/auspicious_clouds.jpg" TargetMode="External" /><Relationship Id="rId36" Type="http://schemas.openxmlformats.org/officeDocument/2006/relationships/hyperlink" Target="http://www.s3events.com/gongs/rising_sun.jpg" TargetMode="External" /><Relationship Id="rId37" Type="http://schemas.openxmlformats.org/officeDocument/2006/relationships/hyperlink" Target="http://www.s3events.com/gongs/medaillecommemorative.jpg" TargetMode="External" /><Relationship Id="rId38" Type="http://schemas.openxmlformats.org/officeDocument/2006/relationships/hyperlink" Target="http://www.s3events.com/gongs/croixducombattant.jpg" TargetMode="External" /><Relationship Id="rId39" Type="http://schemas.openxmlformats.org/officeDocument/2006/relationships/hyperlink" Target="http://www.s3events.com/gongs/croixdeguerre.jpg" TargetMode="External" /><Relationship Id="rId40" Type="http://schemas.openxmlformats.org/officeDocument/2006/relationships/hyperlink" Target="http://www.s3events.com/gongs/medaillemilitaire.jpg" TargetMode="External" /><Relationship Id="rId41" Type="http://schemas.openxmlformats.org/officeDocument/2006/relationships/hyperlink" Target="http://www.s3events.com/gongs/legiondhonneurchevalier.jpg" TargetMode="External" /><Relationship Id="rId42" Type="http://schemas.openxmlformats.org/officeDocument/2006/relationships/hyperlink" Target="http://www.s3events.com/gongs/legiondhonneurcommandeur.jpg" TargetMode="External" /><Relationship Id="rId43" Type="http://schemas.openxmlformats.org/officeDocument/2006/relationships/hyperlink" Target="http://www.s3events.com/gongs/donald_blakeslee.jpg" TargetMode="External" /><Relationship Id="rId44" Type="http://schemas.openxmlformats.org/officeDocument/2006/relationships/hyperlink" Target="http://www.s3events.com/gongs/eric_hartman.jpg" TargetMode="External" /><Relationship Id="rId45" Type="http://schemas.openxmlformats.org/officeDocument/2006/relationships/hyperlink" Target="http://www.s3events.com/gongs/guy_gibson.jpg" TargetMode="External" /><Relationship Id="rId46" Type="http://schemas.openxmlformats.org/officeDocument/2006/relationships/hyperlink" Target="http://www.s3events.com/gongs/saburo_sakai.jpg" TargetMode="External" /><Relationship Id="rId47" Type="http://schemas.openxmlformats.org/officeDocument/2006/relationships/hyperlink" Target="http://www.s3events.com/gongs/herakles_gold.jpg" TargetMode="External" /><Relationship Id="rId48" Type="http://schemas.openxmlformats.org/officeDocument/2006/relationships/hyperlink" Target="http://www.s3events.com/gongs/herakles_silver.jpg" TargetMode="External" /><Relationship Id="rId49" Type="http://schemas.openxmlformats.org/officeDocument/2006/relationships/hyperlink" Target="http://www.s3events.com/gongs/herakles_bronze.jpg" TargetMode="External" /><Relationship Id="rId50" Type="http://schemas.openxmlformats.org/officeDocument/2006/relationships/hyperlink" Target="http://www.s3events.com/gongs/artemis_gold.jpg" TargetMode="External" /><Relationship Id="rId51" Type="http://schemas.openxmlformats.org/officeDocument/2006/relationships/hyperlink" Target="http://www.s3events.com/gongs/artemis_silver.jpg" TargetMode="External" /><Relationship Id="rId52" Type="http://schemas.openxmlformats.org/officeDocument/2006/relationships/hyperlink" Target="http://www.s3events.com/gongs/artemis_bronze.jpg" TargetMode="External" /><Relationship Id="rId53" Type="http://schemas.openxmlformats.org/officeDocument/2006/relationships/hyperlink" Target="http://www.s3events.com/gongs/prometheus_gold.jpg" TargetMode="External" /><Relationship Id="rId54" Type="http://schemas.openxmlformats.org/officeDocument/2006/relationships/hyperlink" Target="http://www.s3events.com/gongs/prometheus_silver.jpg" TargetMode="External" /><Relationship Id="rId55" Type="http://schemas.openxmlformats.org/officeDocument/2006/relationships/hyperlink" Target="http://www.s3events.com/gongs/prometheus_bronze.jpg" TargetMode="External" /><Relationship Id="rId56" Type="http://schemas.openxmlformats.org/officeDocument/2006/relationships/hyperlink" Target="http://www.s3events.com/gongs/ares_gold.jpg" TargetMode="External" /><Relationship Id="rId57" Type="http://schemas.openxmlformats.org/officeDocument/2006/relationships/hyperlink" Target="http://www.s3events.com/gongs/ares_silver.jpg" TargetMode="External" /><Relationship Id="rId58" Type="http://schemas.openxmlformats.org/officeDocument/2006/relationships/hyperlink" Target="http://www.s3events.com/gongs/ares_bronze.jpg" TargetMode="External" /><Relationship Id="rId5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workbookViewId="0" topLeftCell="B1">
      <selection activeCell="A2" sqref="A2"/>
    </sheetView>
  </sheetViews>
  <sheetFormatPr defaultColWidth="9.140625" defaultRowHeight="12.75"/>
  <cols>
    <col min="1" max="1" width="41.57421875" style="4" bestFit="1" customWidth="1"/>
    <col min="2" max="2" width="52.28125" style="4" bestFit="1" customWidth="1"/>
    <col min="3" max="3" width="45.7109375" style="4" bestFit="1" customWidth="1"/>
    <col min="4" max="16384" width="9.140625" style="4" customWidth="1"/>
  </cols>
  <sheetData>
    <row r="1" spans="1:3" s="1" customFormat="1" ht="9">
      <c r="A1" s="7" t="s">
        <v>46</v>
      </c>
      <c r="B1" s="7" t="s">
        <v>47</v>
      </c>
      <c r="C1" s="7" t="s">
        <v>48</v>
      </c>
    </row>
    <row r="2" spans="1:3" ht="9">
      <c r="A2" s="5" t="s">
        <v>49</v>
      </c>
      <c r="B2" s="8"/>
      <c r="C2" s="8"/>
    </row>
    <row r="3" spans="1:3" ht="9">
      <c r="A3" s="5"/>
      <c r="B3" s="8"/>
      <c r="C3" s="8"/>
    </row>
    <row r="4" spans="1:3" ht="9">
      <c r="A4" s="9" t="s">
        <v>50</v>
      </c>
      <c r="B4" s="8"/>
      <c r="C4" s="8"/>
    </row>
    <row r="5" spans="1:3" ht="9">
      <c r="A5" s="4" t="s">
        <v>51</v>
      </c>
      <c r="B5" s="4" t="s">
        <v>52</v>
      </c>
      <c r="C5" s="10" t="s">
        <v>53</v>
      </c>
    </row>
    <row r="6" spans="1:3" ht="9">
      <c r="A6" s="4" t="s">
        <v>54</v>
      </c>
      <c r="B6" s="4" t="s">
        <v>55</v>
      </c>
      <c r="C6" s="10" t="s">
        <v>56</v>
      </c>
    </row>
    <row r="7" spans="1:3" ht="9">
      <c r="A7" s="4" t="s">
        <v>57</v>
      </c>
      <c r="B7" s="4" t="s">
        <v>58</v>
      </c>
      <c r="C7" s="10" t="s">
        <v>59</v>
      </c>
    </row>
    <row r="8" spans="1:3" ht="9">
      <c r="A8" s="4" t="s">
        <v>60</v>
      </c>
      <c r="B8" s="4" t="s">
        <v>61</v>
      </c>
      <c r="C8" s="11" t="s">
        <v>62</v>
      </c>
    </row>
    <row r="9" spans="1:3" ht="9">
      <c r="A9" s="4" t="s">
        <v>63</v>
      </c>
      <c r="B9" s="4" t="s">
        <v>64</v>
      </c>
      <c r="C9" s="10" t="s">
        <v>65</v>
      </c>
    </row>
    <row r="10" spans="1:3" ht="9">
      <c r="A10" s="4" t="s">
        <v>66</v>
      </c>
      <c r="B10" s="4" t="s">
        <v>67</v>
      </c>
      <c r="C10" s="11" t="s">
        <v>68</v>
      </c>
    </row>
    <row r="12" ht="9">
      <c r="A12" s="12" t="s">
        <v>69</v>
      </c>
    </row>
    <row r="13" spans="1:3" ht="9">
      <c r="A13" s="4" t="s">
        <v>70</v>
      </c>
      <c r="B13" s="4" t="s">
        <v>52</v>
      </c>
      <c r="C13" s="10" t="s">
        <v>71</v>
      </c>
    </row>
    <row r="14" spans="1:3" ht="9">
      <c r="A14" s="4" t="s">
        <v>72</v>
      </c>
      <c r="B14" s="4" t="s">
        <v>55</v>
      </c>
      <c r="C14" s="10" t="s">
        <v>73</v>
      </c>
    </row>
    <row r="15" spans="1:3" ht="9">
      <c r="A15" s="4" t="s">
        <v>60</v>
      </c>
      <c r="B15" s="4" t="s">
        <v>58</v>
      </c>
      <c r="C15" s="10" t="s">
        <v>74</v>
      </c>
    </row>
    <row r="16" spans="1:3" ht="9">
      <c r="A16" s="4" t="s">
        <v>75</v>
      </c>
      <c r="B16" s="4" t="s">
        <v>61</v>
      </c>
      <c r="C16" s="10" t="s">
        <v>76</v>
      </c>
    </row>
    <row r="17" spans="1:3" ht="9">
      <c r="A17" s="4" t="s">
        <v>77</v>
      </c>
      <c r="B17" s="4" t="s">
        <v>64</v>
      </c>
      <c r="C17" s="11" t="s">
        <v>78</v>
      </c>
    </row>
    <row r="18" spans="1:3" ht="9">
      <c r="A18" s="4" t="s">
        <v>63</v>
      </c>
      <c r="B18" s="4" t="s">
        <v>67</v>
      </c>
      <c r="C18" s="11" t="s">
        <v>79</v>
      </c>
    </row>
    <row r="20" ht="9">
      <c r="A20" s="12" t="s">
        <v>80</v>
      </c>
    </row>
    <row r="21" spans="1:3" ht="9">
      <c r="A21" s="4" t="s">
        <v>81</v>
      </c>
      <c r="B21" s="4" t="s">
        <v>52</v>
      </c>
      <c r="C21" s="10" t="s">
        <v>82</v>
      </c>
    </row>
    <row r="22" spans="1:3" ht="9">
      <c r="A22" s="4" t="s">
        <v>83</v>
      </c>
      <c r="B22" s="4" t="s">
        <v>55</v>
      </c>
      <c r="C22" s="10" t="s">
        <v>84</v>
      </c>
    </row>
    <row r="23" spans="1:3" ht="9">
      <c r="A23" s="4" t="s">
        <v>85</v>
      </c>
      <c r="B23" s="4" t="s">
        <v>58</v>
      </c>
      <c r="C23" s="10" t="s">
        <v>86</v>
      </c>
    </row>
    <row r="24" spans="1:3" ht="9">
      <c r="A24" s="4" t="s">
        <v>87</v>
      </c>
      <c r="B24" s="4" t="s">
        <v>61</v>
      </c>
      <c r="C24" s="11" t="s">
        <v>88</v>
      </c>
    </row>
    <row r="25" spans="1:3" ht="9">
      <c r="A25" s="4" t="s">
        <v>89</v>
      </c>
      <c r="B25" s="4" t="s">
        <v>64</v>
      </c>
      <c r="C25" s="10" t="s">
        <v>90</v>
      </c>
    </row>
    <row r="26" spans="1:3" ht="9">
      <c r="A26" s="4" t="s">
        <v>91</v>
      </c>
      <c r="B26" s="4" t="s">
        <v>67</v>
      </c>
      <c r="C26" s="11" t="s">
        <v>92</v>
      </c>
    </row>
    <row r="28" ht="9">
      <c r="A28" s="12" t="s">
        <v>93</v>
      </c>
    </row>
    <row r="29" spans="1:3" ht="9">
      <c r="A29" s="4" t="s">
        <v>94</v>
      </c>
      <c r="B29" s="4" t="s">
        <v>52</v>
      </c>
      <c r="C29" s="10" t="s">
        <v>95</v>
      </c>
    </row>
    <row r="30" spans="1:3" ht="9">
      <c r="A30" s="4" t="s">
        <v>96</v>
      </c>
      <c r="B30" s="4" t="s">
        <v>55</v>
      </c>
      <c r="C30" s="10" t="s">
        <v>97</v>
      </c>
    </row>
    <row r="31" spans="1:3" ht="9">
      <c r="A31" s="4" t="s">
        <v>98</v>
      </c>
      <c r="B31" s="4" t="s">
        <v>58</v>
      </c>
      <c r="C31" s="10" t="s">
        <v>99</v>
      </c>
    </row>
    <row r="32" spans="1:3" ht="9">
      <c r="A32" s="4" t="s">
        <v>100</v>
      </c>
      <c r="B32" s="4" t="s">
        <v>61</v>
      </c>
      <c r="C32" s="10" t="s">
        <v>101</v>
      </c>
    </row>
    <row r="33" spans="1:3" ht="9">
      <c r="A33" s="4" t="s">
        <v>102</v>
      </c>
      <c r="B33" s="4" t="s">
        <v>64</v>
      </c>
      <c r="C33" s="10" t="s">
        <v>103</v>
      </c>
    </row>
    <row r="34" spans="1:3" ht="9">
      <c r="A34" s="4" t="s">
        <v>104</v>
      </c>
      <c r="B34" s="4" t="s">
        <v>67</v>
      </c>
      <c r="C34" s="10" t="s">
        <v>105</v>
      </c>
    </row>
    <row r="36" ht="9">
      <c r="A36" s="12" t="s">
        <v>106</v>
      </c>
    </row>
    <row r="37" spans="1:3" ht="9">
      <c r="A37" s="4" t="s">
        <v>107</v>
      </c>
      <c r="B37" s="4" t="s">
        <v>52</v>
      </c>
      <c r="C37" s="10" t="s">
        <v>108</v>
      </c>
    </row>
    <row r="38" spans="1:3" ht="9">
      <c r="A38" s="4" t="s">
        <v>109</v>
      </c>
      <c r="B38" s="4" t="s">
        <v>55</v>
      </c>
      <c r="C38" s="10" t="s">
        <v>110</v>
      </c>
    </row>
    <row r="39" spans="1:3" ht="9">
      <c r="A39" s="4" t="s">
        <v>111</v>
      </c>
      <c r="B39" s="4" t="s">
        <v>58</v>
      </c>
      <c r="C39" s="10" t="s">
        <v>112</v>
      </c>
    </row>
    <row r="40" spans="1:3" ht="9">
      <c r="A40" s="4" t="s">
        <v>113</v>
      </c>
      <c r="B40" s="4" t="s">
        <v>61</v>
      </c>
      <c r="C40" s="10" t="s">
        <v>114</v>
      </c>
    </row>
    <row r="41" spans="1:3" ht="9">
      <c r="A41" s="4" t="s">
        <v>115</v>
      </c>
      <c r="B41" s="4" t="s">
        <v>64</v>
      </c>
      <c r="C41" s="10" t="s">
        <v>116</v>
      </c>
    </row>
    <row r="42" spans="1:3" ht="9">
      <c r="A42" s="4" t="s">
        <v>117</v>
      </c>
      <c r="B42" s="4" t="s">
        <v>67</v>
      </c>
      <c r="C42" s="10" t="s">
        <v>118</v>
      </c>
    </row>
    <row r="44" ht="9">
      <c r="A44" s="12" t="s">
        <v>119</v>
      </c>
    </row>
    <row r="45" spans="1:3" ht="9">
      <c r="A45" s="4" t="s">
        <v>120</v>
      </c>
      <c r="B45" s="4" t="s">
        <v>52</v>
      </c>
      <c r="C45" s="10" t="s">
        <v>121</v>
      </c>
    </row>
    <row r="46" spans="1:3" ht="9">
      <c r="A46" s="4" t="s">
        <v>122</v>
      </c>
      <c r="B46" s="4" t="s">
        <v>55</v>
      </c>
      <c r="C46" s="10" t="s">
        <v>123</v>
      </c>
    </row>
    <row r="47" spans="1:3" ht="9">
      <c r="A47" s="4" t="s">
        <v>124</v>
      </c>
      <c r="B47" s="4" t="s">
        <v>58</v>
      </c>
      <c r="C47" s="10" t="s">
        <v>125</v>
      </c>
    </row>
    <row r="48" spans="1:3" ht="9">
      <c r="A48" s="4" t="s">
        <v>126</v>
      </c>
      <c r="B48" s="4" t="s">
        <v>61</v>
      </c>
      <c r="C48" s="10" t="s">
        <v>127</v>
      </c>
    </row>
    <row r="49" spans="1:3" ht="9">
      <c r="A49" s="4" t="s">
        <v>128</v>
      </c>
      <c r="B49" s="4" t="s">
        <v>64</v>
      </c>
      <c r="C49" s="10" t="s">
        <v>129</v>
      </c>
    </row>
    <row r="50" spans="1:3" ht="9">
      <c r="A50" s="4" t="s">
        <v>130</v>
      </c>
      <c r="B50" s="4" t="s">
        <v>67</v>
      </c>
      <c r="C50" s="10" t="s">
        <v>131</v>
      </c>
    </row>
    <row r="52" ht="9">
      <c r="A52" s="12" t="s">
        <v>132</v>
      </c>
    </row>
    <row r="53" spans="1:3" ht="9">
      <c r="A53" s="13" t="s">
        <v>133</v>
      </c>
      <c r="B53" s="4" t="s">
        <v>52</v>
      </c>
      <c r="C53" s="10" t="s">
        <v>134</v>
      </c>
    </row>
    <row r="54" spans="1:3" ht="9">
      <c r="A54" s="13" t="s">
        <v>135</v>
      </c>
      <c r="B54" s="4" t="s">
        <v>55</v>
      </c>
      <c r="C54" s="10" t="s">
        <v>136</v>
      </c>
    </row>
    <row r="55" spans="1:3" ht="9">
      <c r="A55" s="13" t="s">
        <v>137</v>
      </c>
      <c r="B55" s="4" t="s">
        <v>58</v>
      </c>
      <c r="C55" s="10" t="s">
        <v>138</v>
      </c>
    </row>
    <row r="56" spans="1:3" ht="9">
      <c r="A56" s="13" t="s">
        <v>139</v>
      </c>
      <c r="B56" s="4" t="s">
        <v>61</v>
      </c>
      <c r="C56" s="10" t="s">
        <v>140</v>
      </c>
    </row>
    <row r="57" spans="1:3" ht="9">
      <c r="A57" s="13" t="s">
        <v>141</v>
      </c>
      <c r="B57" s="4" t="s">
        <v>64</v>
      </c>
      <c r="C57" s="10" t="s">
        <v>142</v>
      </c>
    </row>
    <row r="58" spans="1:3" ht="9">
      <c r="A58" s="13" t="s">
        <v>143</v>
      </c>
      <c r="B58" s="4" t="s">
        <v>67</v>
      </c>
      <c r="C58" s="10" t="s">
        <v>144</v>
      </c>
    </row>
    <row r="59" spans="1:3" ht="9">
      <c r="A59" s="13"/>
      <c r="C59" s="10"/>
    </row>
    <row r="61" ht="9">
      <c r="A61" s="12" t="s">
        <v>145</v>
      </c>
    </row>
    <row r="62" spans="1:3" ht="9">
      <c r="A62" s="4" t="s">
        <v>146</v>
      </c>
      <c r="B62" s="4" t="s">
        <v>147</v>
      </c>
      <c r="C62" s="10" t="s">
        <v>148</v>
      </c>
    </row>
    <row r="63" spans="1:3" ht="9">
      <c r="A63" s="4" t="s">
        <v>149</v>
      </c>
      <c r="B63" s="4" t="s">
        <v>150</v>
      </c>
      <c r="C63" s="10" t="s">
        <v>151</v>
      </c>
    </row>
    <row r="64" spans="1:3" ht="9">
      <c r="A64" s="4" t="s">
        <v>152</v>
      </c>
      <c r="B64" s="4" t="s">
        <v>153</v>
      </c>
      <c r="C64" s="10" t="s">
        <v>154</v>
      </c>
    </row>
    <row r="65" spans="1:3" ht="9">
      <c r="A65" s="4" t="s">
        <v>155</v>
      </c>
      <c r="B65" s="4" t="s">
        <v>156</v>
      </c>
      <c r="C65" s="10" t="s">
        <v>157</v>
      </c>
    </row>
    <row r="67" ht="9">
      <c r="A67" s="12" t="s">
        <v>158</v>
      </c>
    </row>
    <row r="68" spans="1:3" ht="9">
      <c r="A68" s="4" t="s">
        <v>159</v>
      </c>
      <c r="B68" s="4" t="s">
        <v>160</v>
      </c>
      <c r="C68" s="10" t="s">
        <v>161</v>
      </c>
    </row>
    <row r="69" spans="1:3" ht="9">
      <c r="A69" s="4" t="s">
        <v>162</v>
      </c>
      <c r="B69" s="4" t="s">
        <v>163</v>
      </c>
      <c r="C69" s="10" t="s">
        <v>164</v>
      </c>
    </row>
    <row r="70" spans="1:3" ht="9">
      <c r="A70" s="4" t="s">
        <v>165</v>
      </c>
      <c r="B70" s="4" t="s">
        <v>166</v>
      </c>
      <c r="C70" s="10" t="s">
        <v>167</v>
      </c>
    </row>
    <row r="71" spans="1:3" ht="9">
      <c r="A71" s="4" t="s">
        <v>168</v>
      </c>
      <c r="B71" s="4" t="s">
        <v>169</v>
      </c>
      <c r="C71" s="10" t="s">
        <v>170</v>
      </c>
    </row>
    <row r="72" spans="1:3" ht="9">
      <c r="A72" s="4" t="s">
        <v>171</v>
      </c>
      <c r="B72" s="4" t="s">
        <v>172</v>
      </c>
      <c r="C72" s="10" t="s">
        <v>173</v>
      </c>
    </row>
    <row r="73" spans="1:3" ht="9">
      <c r="A73" s="4" t="s">
        <v>174</v>
      </c>
      <c r="B73" s="4" t="s">
        <v>175</v>
      </c>
      <c r="C73" s="10" t="s">
        <v>176</v>
      </c>
    </row>
    <row r="74" spans="1:3" ht="9">
      <c r="A74" s="4" t="s">
        <v>177</v>
      </c>
      <c r="B74" s="4" t="s">
        <v>178</v>
      </c>
      <c r="C74" s="10" t="s">
        <v>179</v>
      </c>
    </row>
    <row r="75" spans="1:3" ht="9">
      <c r="A75" s="4" t="s">
        <v>180</v>
      </c>
      <c r="B75" s="4" t="s">
        <v>181</v>
      </c>
      <c r="C75" s="10" t="s">
        <v>182</v>
      </c>
    </row>
    <row r="76" spans="1:3" ht="9">
      <c r="A76" s="4" t="s">
        <v>183</v>
      </c>
      <c r="B76" s="4" t="s">
        <v>184</v>
      </c>
      <c r="C76" s="10" t="s">
        <v>185</v>
      </c>
    </row>
    <row r="77" spans="1:3" ht="9">
      <c r="A77" s="4" t="s">
        <v>186</v>
      </c>
      <c r="B77" s="4" t="s">
        <v>187</v>
      </c>
      <c r="C77" s="10" t="s">
        <v>188</v>
      </c>
    </row>
    <row r="78" spans="1:3" ht="9">
      <c r="A78" s="4" t="s">
        <v>189</v>
      </c>
      <c r="B78" s="4" t="s">
        <v>190</v>
      </c>
      <c r="C78" s="10" t="s">
        <v>191</v>
      </c>
    </row>
    <row r="79" spans="1:3" ht="9">
      <c r="A79" s="4" t="s">
        <v>192</v>
      </c>
      <c r="B79" s="4" t="s">
        <v>193</v>
      </c>
      <c r="C79" s="10" t="s">
        <v>194</v>
      </c>
    </row>
  </sheetData>
  <hyperlinks>
    <hyperlink ref="C5" r:id="rId1" display="http://www.s3events.com/gongs/39-45star.jpg"/>
    <hyperlink ref="C6" r:id="rId2" display="http://www.s3events.com/gongs/mid.jpg"/>
    <hyperlink ref="C7" r:id="rId3" display="http://www.s3events.com/gongs/dfm.jpg"/>
    <hyperlink ref="C8" r:id="rId4" display="http://www.s3events.com/gongs/dfc.jpg"/>
    <hyperlink ref="C9" r:id="rId5" display="http://www.s3events.com/gongs/afc.jpg"/>
    <hyperlink ref="C10" r:id="rId6" display="http://www.squadselectseries.com/gongs/dso.jpg"/>
    <hyperlink ref="C13" r:id="rId7" display="http://www.s3events.com/gongs/airmedal.jpg"/>
    <hyperlink ref="C14" r:id="rId8" display="http://www.s3events.com/gongs/bronzestar.jpg"/>
    <hyperlink ref="C15" r:id="rId9" display="http://www.s3events.com/gongs/usdfc.jpg"/>
    <hyperlink ref="C16" r:id="rId10" display="http://www.s3events.com/gongs/legionofmerit.jpg"/>
    <hyperlink ref="C17" r:id="rId11" display="http://www.s3events.com/gongs/silverstar.jpg"/>
    <hyperlink ref="C18" r:id="rId12" display="http://www.s3events.com/gongs/airforcecross.jpg"/>
    <hyperlink ref="C21" r:id="rId13" display="http://www.s3events.com/gongs/ironcross2.jpg"/>
    <hyperlink ref="C22" r:id="rId14" display="http://www.s3events.com/gongs/ironcross1.jpg"/>
    <hyperlink ref="C23" r:id="rId15" display="http://www.s3events.com/gongs/honorcup.jpg"/>
    <hyperlink ref="C24" r:id="rId16" display="http://www.s3events.com/gongs/germancross.jpg"/>
    <hyperlink ref="C25" r:id="rId17" display="http://www.s3events.com/gongs/warmerit.jpg"/>
    <hyperlink ref="C26" r:id="rId18" display="http://www.squadselectseries.com/gongs/knightscross.jpg"/>
    <hyperlink ref="C29" r:id="rId19" display="http://www.s3events.com/gongs/order_glory.jpg"/>
    <hyperlink ref="C30" r:id="rId20" display="http://www.s3events.com/gongs/order_badge_honor.jpg"/>
    <hyperlink ref="C31" r:id="rId21" display="http://www.s3events.com/gongs/order_red_star.jpg"/>
    <hyperlink ref="C32" r:id="rId22" display="http://www.s3events.com/gongs/order_patriotic_war.jpg"/>
    <hyperlink ref="C33" r:id="rId23" display="http://www.s3events.com/gongs/order_red_banner.jpg"/>
    <hyperlink ref="C34" r:id="rId24" display="http://www.s3events.com/gongs/order_of_lenin.jpg"/>
    <hyperlink ref="C37" r:id="rId25" display="http://www.s3events.com/gongs/wwiimedaglio.jpg"/>
    <hyperlink ref="C38" r:id="rId26" display="http://www.s3events.com/gongs/croce_merito_di_guerra.jpg"/>
    <hyperlink ref="C39" r:id="rId27" display="http://www.s3events.com/gongs/medaglio_di_bronzo.jpg"/>
    <hyperlink ref="C40" r:id="rId28" display="http://www.s3events.com/gongs/medaglio_d'argento.jpg"/>
    <hyperlink ref="C41" r:id="rId29" display="http://www.s3events.com/gongs/medaglio_d'oro.jpg"/>
    <hyperlink ref="C42" r:id="rId30" display="http://www.s3events.com/gongs/croce_militari_savoia.jpg"/>
    <hyperlink ref="C45" r:id="rId31" display="http://www.s3events.com/gongs/military_medal.jpg"/>
    <hyperlink ref="C46" r:id="rId32" display="http://www.s3events.com/gongs/war_medal.jpg"/>
    <hyperlink ref="C47" r:id="rId33" display="http://www.s3events.com/gongs/sacred_treasure.jpg"/>
    <hyperlink ref="C48" r:id="rId34" display="http://www.s3events.com/gongs/golden_kite.jpg"/>
    <hyperlink ref="C49" r:id="rId35" display="http://www.s3events.com/gongs/auspicious_clouds.jpg"/>
    <hyperlink ref="C50" r:id="rId36" display="http://www.s3events.com/gongs/rising_sun.jpg"/>
    <hyperlink ref="C53" r:id="rId37" display="http://www.s3events.com/gongs/medaillecommemorative.jpg"/>
    <hyperlink ref="C54" r:id="rId38" display="http://www.s3events.com/gongs/croixducombattant.jpg"/>
    <hyperlink ref="C55" r:id="rId39" display="http://www.s3events.com/gongs/croixdeguerre.jpg"/>
    <hyperlink ref="C56" r:id="rId40" display="http://www.s3events.com/gongs/medaillemilitaire.jpg"/>
    <hyperlink ref="C57" r:id="rId41" display="http://www.s3events.com/gongs/legiondhonneurchevalier.jpg"/>
    <hyperlink ref="C58" r:id="rId42" display="http://www.s3events.com/gongs/legiondhonneurcommandeur.jpg"/>
    <hyperlink ref="C62" r:id="rId43" display="http://www.s3events.com/gongs/donald_blakeslee.jpg"/>
    <hyperlink ref="C63" r:id="rId44" display="http://www.s3events.com/gongs/eric_hartman.jpg"/>
    <hyperlink ref="C64" r:id="rId45" display="http://www.s3events.com/gongs/guy_gibson.jpg"/>
    <hyperlink ref="C65" r:id="rId46" display="http://www.s3events.com/gongs/saburo_sakai.jpg"/>
    <hyperlink ref="C68" r:id="rId47" display="http://www.s3events.com/gongs/herakles_gold.jpg"/>
    <hyperlink ref="C69" r:id="rId48" display="http://www.s3events.com/gongs/herakles_silver.jpg"/>
    <hyperlink ref="C70" r:id="rId49" display="http://www.s3events.com/gongs/herakles_bronze.jpg"/>
    <hyperlink ref="C71" r:id="rId50" display="http://www.s3events.com/gongs/artemis_gold.jpg"/>
    <hyperlink ref="C72" r:id="rId51" display="http://www.s3events.com/gongs/artemis_silver.jpg"/>
    <hyperlink ref="C73" r:id="rId52" display="http://www.s3events.com/gongs/artemis_bronze.jpg"/>
    <hyperlink ref="C74" r:id="rId53" display="http://www.s3events.com/gongs/prometheus_gold.jpg"/>
    <hyperlink ref="C75" r:id="rId54" display="http://www.s3events.com/gongs/prometheus_silver.jpg"/>
    <hyperlink ref="C76" r:id="rId55" display="http://www.s3events.com/gongs/prometheus_bronze.jpg"/>
    <hyperlink ref="C77" r:id="rId56" display="http://www.s3events.com/gongs/ares_gold.jpg"/>
    <hyperlink ref="C78" r:id="rId57" display="http://www.s3events.com/gongs/ares_silver.jpg"/>
    <hyperlink ref="C79" r:id="rId58" display="http://www.s3events.com/gongs/ares_bronze.jpg"/>
  </hyperlinks>
  <printOptions/>
  <pageMargins left="0.75" right="0.75" top="1" bottom="1" header="0.5" footer="0.5"/>
  <pageSetup horizontalDpi="600" verticalDpi="600"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C1" sqref="C1"/>
    </sheetView>
  </sheetViews>
  <sheetFormatPr defaultColWidth="9.140625" defaultRowHeight="12.75"/>
  <cols>
    <col min="1" max="1" width="5.00390625" style="4" customWidth="1"/>
    <col min="2" max="2" width="5.57421875" style="4" bestFit="1" customWidth="1"/>
    <col min="3" max="3" width="65.00390625" style="4" customWidth="1"/>
    <col min="4" max="4" width="31.421875" style="4" bestFit="1" customWidth="1"/>
    <col min="5" max="5" width="18.140625" style="4" bestFit="1" customWidth="1"/>
    <col min="6" max="6" width="14.7109375" style="4" bestFit="1" customWidth="1"/>
    <col min="7" max="7" width="20.8515625" style="4" bestFit="1" customWidth="1"/>
    <col min="8" max="8" width="30.00390625" style="4" bestFit="1" customWidth="1"/>
    <col min="9" max="9" width="17.00390625" style="4" bestFit="1" customWidth="1"/>
    <col min="10" max="16384" width="9.140625" style="4" customWidth="1"/>
  </cols>
  <sheetData>
    <row r="1" s="1" customFormat="1" ht="9">
      <c r="C1" s="2" t="s">
        <v>0</v>
      </c>
    </row>
    <row r="2" spans="2:4" s="1" customFormat="1" ht="9">
      <c r="B2" s="2" t="s">
        <v>1</v>
      </c>
      <c r="C2" s="2" t="s">
        <v>2</v>
      </c>
      <c r="D2" s="2" t="s">
        <v>3</v>
      </c>
    </row>
    <row r="3" spans="2:4" ht="9">
      <c r="B3" s="3">
        <v>2</v>
      </c>
      <c r="C3" s="4" t="s">
        <v>4</v>
      </c>
      <c r="D3" s="4" t="s">
        <v>5</v>
      </c>
    </row>
    <row r="4" spans="2:4" ht="9">
      <c r="B4" s="3">
        <v>1</v>
      </c>
      <c r="C4" s="4" t="s">
        <v>6</v>
      </c>
      <c r="D4" s="4" t="s">
        <v>7</v>
      </c>
    </row>
    <row r="5" spans="2:4" ht="9">
      <c r="B5" s="3" t="s">
        <v>8</v>
      </c>
      <c r="C5" s="4" t="s">
        <v>9</v>
      </c>
      <c r="D5" s="4" t="s">
        <v>10</v>
      </c>
    </row>
    <row r="6" spans="2:4" ht="9">
      <c r="B6" s="3" t="s">
        <v>11</v>
      </c>
      <c r="C6" s="4" t="s">
        <v>12</v>
      </c>
      <c r="D6" s="4" t="s">
        <v>13</v>
      </c>
    </row>
    <row r="7" spans="2:3" ht="9">
      <c r="B7" s="3">
        <v>0.25</v>
      </c>
      <c r="C7" s="4" t="s">
        <v>14</v>
      </c>
    </row>
    <row r="8" spans="2:3" ht="9">
      <c r="B8" s="3">
        <v>0</v>
      </c>
      <c r="C8" s="4" t="s">
        <v>15</v>
      </c>
    </row>
    <row r="9" spans="2:4" ht="9">
      <c r="B9" s="3">
        <v>-0.25</v>
      </c>
      <c r="C9" s="4" t="s">
        <v>16</v>
      </c>
      <c r="D9" s="4" t="s">
        <v>17</v>
      </c>
    </row>
    <row r="10" spans="2:4" ht="9">
      <c r="B10" s="3">
        <v>-0.5</v>
      </c>
      <c r="C10" s="4" t="s">
        <v>18</v>
      </c>
      <c r="D10" s="4" t="s">
        <v>19</v>
      </c>
    </row>
    <row r="11" spans="2:4" ht="9">
      <c r="B11" s="3">
        <v>-1</v>
      </c>
      <c r="C11" s="4" t="s">
        <v>20</v>
      </c>
      <c r="D11" s="4" t="s">
        <v>21</v>
      </c>
    </row>
    <row r="12" spans="2:4" ht="9">
      <c r="B12" s="3">
        <v>-1</v>
      </c>
      <c r="C12" s="4" t="s">
        <v>22</v>
      </c>
      <c r="D12" s="4" t="s">
        <v>23</v>
      </c>
    </row>
    <row r="14" spans="2:3" ht="9">
      <c r="B14" s="4" t="s">
        <v>24</v>
      </c>
      <c r="C14" s="4" t="s">
        <v>25</v>
      </c>
    </row>
    <row r="15" spans="2:3" ht="9">
      <c r="B15" s="4" t="s">
        <v>26</v>
      </c>
      <c r="C15" s="4" t="s">
        <v>27</v>
      </c>
    </row>
    <row r="17" spans="1:3" ht="12.75" customHeight="1">
      <c r="A17" s="32" t="s">
        <v>28</v>
      </c>
      <c r="B17" s="32"/>
      <c r="C17" s="32"/>
    </row>
    <row r="18" spans="1:3" ht="12.75" customHeight="1">
      <c r="A18" s="31" t="s">
        <v>29</v>
      </c>
      <c r="B18" s="31"/>
      <c r="C18" s="31"/>
    </row>
    <row r="19" spans="1:3" ht="9">
      <c r="A19" s="31" t="s">
        <v>30</v>
      </c>
      <c r="B19" s="31"/>
      <c r="C19" s="31"/>
    </row>
    <row r="21" ht="9">
      <c r="C21" s="4" t="s">
        <v>31</v>
      </c>
    </row>
    <row r="22" ht="9">
      <c r="C22" s="4" t="s">
        <v>32</v>
      </c>
    </row>
    <row r="23" ht="9">
      <c r="C23" s="4" t="s">
        <v>33</v>
      </c>
    </row>
    <row r="24" s="1" customFormat="1" ht="9">
      <c r="C24" s="4" t="s">
        <v>34</v>
      </c>
    </row>
    <row r="25" ht="9">
      <c r="C25" s="4" t="s">
        <v>35</v>
      </c>
    </row>
    <row r="26" ht="9">
      <c r="C26" s="4" t="s">
        <v>36</v>
      </c>
    </row>
    <row r="27" ht="9">
      <c r="C27" s="4" t="s">
        <v>37</v>
      </c>
    </row>
    <row r="28" ht="9">
      <c r="C28" s="1" t="s">
        <v>38</v>
      </c>
    </row>
    <row r="30" ht="9">
      <c r="C30" s="2" t="s">
        <v>39</v>
      </c>
    </row>
    <row r="31" ht="9">
      <c r="C31" s="4" t="s">
        <v>40</v>
      </c>
    </row>
    <row r="32" ht="9">
      <c r="C32" s="4" t="s">
        <v>41</v>
      </c>
    </row>
    <row r="33" ht="9">
      <c r="C33" s="4" t="s">
        <v>42</v>
      </c>
    </row>
    <row r="34" ht="9">
      <c r="C34" s="4" t="s">
        <v>43</v>
      </c>
    </row>
    <row r="35" ht="9">
      <c r="C35" s="4" t="s">
        <v>44</v>
      </c>
    </row>
    <row r="37" ht="9">
      <c r="C37" s="6" t="s">
        <v>45</v>
      </c>
    </row>
  </sheetData>
  <mergeCells count="3">
    <mergeCell ref="A18:C18"/>
    <mergeCell ref="A19:C19"/>
    <mergeCell ref="A17:C17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8"/>
  <sheetViews>
    <sheetView tabSelected="1" workbookViewId="0" topLeftCell="A27">
      <selection activeCell="AA3" sqref="AA3"/>
    </sheetView>
  </sheetViews>
  <sheetFormatPr defaultColWidth="9.140625" defaultRowHeight="12.75"/>
  <cols>
    <col min="1" max="1" width="12.8515625" style="0" bestFit="1" customWidth="1"/>
    <col min="2" max="2" width="33.421875" style="0" bestFit="1" customWidth="1"/>
    <col min="3" max="4" width="6.7109375" style="0" bestFit="1" customWidth="1"/>
    <col min="5" max="5" width="7.7109375" style="0" bestFit="1" customWidth="1"/>
    <col min="6" max="6" width="4.00390625" style="0" bestFit="1" customWidth="1"/>
    <col min="7" max="7" width="4.421875" style="0" bestFit="1" customWidth="1"/>
    <col min="8" max="8" width="4.7109375" style="0" bestFit="1" customWidth="1"/>
    <col min="9" max="9" width="6.8515625" style="0" bestFit="1" customWidth="1"/>
    <col min="10" max="10" width="4.421875" style="0" bestFit="1" customWidth="1"/>
    <col min="11" max="11" width="8.00390625" style="0" bestFit="1" customWidth="1"/>
    <col min="12" max="12" width="4.00390625" style="0" bestFit="1" customWidth="1"/>
    <col min="13" max="13" width="4.28125" style="0" bestFit="1" customWidth="1"/>
    <col min="14" max="14" width="8.00390625" style="0" bestFit="1" customWidth="1"/>
    <col min="15" max="15" width="8.28125" style="0" bestFit="1" customWidth="1"/>
    <col min="16" max="16" width="6.28125" style="0" bestFit="1" customWidth="1"/>
    <col min="17" max="17" width="5.7109375" style="0" bestFit="1" customWidth="1"/>
    <col min="18" max="18" width="5.28125" style="0" bestFit="1" customWidth="1"/>
    <col min="19" max="19" width="7.421875" style="0" bestFit="1" customWidth="1"/>
    <col min="20" max="20" width="7.28125" style="0" bestFit="1" customWidth="1"/>
    <col min="21" max="21" width="6.8515625" style="0" bestFit="1" customWidth="1"/>
    <col min="22" max="22" width="4.140625" style="0" bestFit="1" customWidth="1"/>
    <col min="23" max="23" width="5.28125" style="0" bestFit="1" customWidth="1"/>
    <col min="24" max="24" width="5.8515625" style="0" bestFit="1" customWidth="1"/>
    <col min="25" max="25" width="6.00390625" style="25" bestFit="1" customWidth="1"/>
    <col min="26" max="26" width="4.8515625" style="15" bestFit="1" customWidth="1"/>
    <col min="27" max="27" width="12.140625" style="15" bestFit="1" customWidth="1"/>
  </cols>
  <sheetData>
    <row r="1" spans="1:25" ht="12.75">
      <c r="A1" s="14" t="s">
        <v>195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6"/>
    </row>
    <row r="2" spans="1:25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6"/>
    </row>
    <row r="3" spans="1:27" ht="12.75">
      <c r="A3" s="17" t="s">
        <v>196</v>
      </c>
      <c r="B3" s="17" t="s">
        <v>197</v>
      </c>
      <c r="C3" s="17" t="s">
        <v>198</v>
      </c>
      <c r="D3" s="17" t="s">
        <v>199</v>
      </c>
      <c r="E3" s="17" t="s">
        <v>200</v>
      </c>
      <c r="F3" s="17" t="s">
        <v>201</v>
      </c>
      <c r="G3" s="17" t="s">
        <v>202</v>
      </c>
      <c r="H3" s="17" t="s">
        <v>203</v>
      </c>
      <c r="I3" s="17" t="s">
        <v>204</v>
      </c>
      <c r="J3" s="17" t="s">
        <v>205</v>
      </c>
      <c r="K3" s="17" t="s">
        <v>206</v>
      </c>
      <c r="L3" s="17" t="s">
        <v>207</v>
      </c>
      <c r="M3" s="17" t="s">
        <v>208</v>
      </c>
      <c r="N3" s="17" t="s">
        <v>209</v>
      </c>
      <c r="O3" s="17" t="s">
        <v>210</v>
      </c>
      <c r="P3" s="17" t="s">
        <v>211</v>
      </c>
      <c r="Q3" s="17" t="s">
        <v>212</v>
      </c>
      <c r="R3" s="17" t="s">
        <v>213</v>
      </c>
      <c r="S3" s="17" t="s">
        <v>214</v>
      </c>
      <c r="T3" s="17" t="s">
        <v>215</v>
      </c>
      <c r="U3" s="17" t="s">
        <v>216</v>
      </c>
      <c r="V3" s="17" t="s">
        <v>217</v>
      </c>
      <c r="W3" s="17" t="s">
        <v>24</v>
      </c>
      <c r="X3" s="17" t="s">
        <v>26</v>
      </c>
      <c r="Y3" s="17" t="s">
        <v>47</v>
      </c>
      <c r="Z3" s="17" t="s">
        <v>218</v>
      </c>
      <c r="AA3" s="17" t="s">
        <v>46</v>
      </c>
    </row>
    <row r="4" spans="1:27" ht="12.75">
      <c r="A4" s="18" t="s">
        <v>219</v>
      </c>
      <c r="B4" s="19" t="s">
        <v>220</v>
      </c>
      <c r="C4" s="20">
        <v>5</v>
      </c>
      <c r="D4" s="20">
        <v>11</v>
      </c>
      <c r="E4" s="20">
        <v>9</v>
      </c>
      <c r="F4" s="21"/>
      <c r="G4" s="21"/>
      <c r="H4" s="20">
        <v>1</v>
      </c>
      <c r="I4" s="21"/>
      <c r="J4" s="21"/>
      <c r="K4" s="21"/>
      <c r="L4" s="21"/>
      <c r="M4" s="20">
        <v>9</v>
      </c>
      <c r="N4" s="20">
        <v>4</v>
      </c>
      <c r="O4" s="20">
        <v>5</v>
      </c>
      <c r="P4" s="21"/>
      <c r="Q4" s="21"/>
      <c r="R4" s="21"/>
      <c r="S4" s="21"/>
      <c r="T4" s="21"/>
      <c r="U4" s="20">
        <v>3</v>
      </c>
      <c r="V4" s="21"/>
      <c r="W4" s="15">
        <v>14.75</v>
      </c>
      <c r="X4" s="15">
        <v>1</v>
      </c>
      <c r="Y4" s="22">
        <v>13.75</v>
      </c>
      <c r="Z4" s="15">
        <v>2</v>
      </c>
      <c r="AA4" s="23" t="s">
        <v>89</v>
      </c>
    </row>
    <row r="5" spans="1:27" ht="12.75">
      <c r="A5" s="18" t="s">
        <v>221</v>
      </c>
      <c r="B5" s="19" t="s">
        <v>222</v>
      </c>
      <c r="C5" s="20">
        <v>5</v>
      </c>
      <c r="D5" s="20">
        <v>8</v>
      </c>
      <c r="E5" s="20">
        <v>6</v>
      </c>
      <c r="F5" s="21"/>
      <c r="G5" s="21"/>
      <c r="H5" s="20">
        <v>2</v>
      </c>
      <c r="I5" s="21"/>
      <c r="J5" s="21"/>
      <c r="K5" s="20">
        <v>2</v>
      </c>
      <c r="L5" s="21"/>
      <c r="M5" s="21"/>
      <c r="N5" s="21"/>
      <c r="O5" s="21"/>
      <c r="P5" s="20">
        <v>1</v>
      </c>
      <c r="Q5" s="21"/>
      <c r="R5" s="20">
        <v>1</v>
      </c>
      <c r="S5" s="21"/>
      <c r="T5" s="21"/>
      <c r="U5" s="20">
        <v>2</v>
      </c>
      <c r="V5" s="20">
        <v>77</v>
      </c>
      <c r="W5" s="15">
        <v>16.4</v>
      </c>
      <c r="X5" s="15">
        <v>3</v>
      </c>
      <c r="Y5" s="22">
        <v>13.4</v>
      </c>
      <c r="Z5" s="15">
        <v>2</v>
      </c>
      <c r="AA5" s="24" t="s">
        <v>77</v>
      </c>
    </row>
    <row r="6" spans="1:27" ht="12.75">
      <c r="A6" s="18" t="s">
        <v>223</v>
      </c>
      <c r="B6" s="19" t="s">
        <v>224</v>
      </c>
      <c r="C6" s="20">
        <v>5</v>
      </c>
      <c r="D6" s="20">
        <v>11</v>
      </c>
      <c r="E6" s="20">
        <v>11</v>
      </c>
      <c r="F6" s="21"/>
      <c r="G6" s="21"/>
      <c r="H6" s="21"/>
      <c r="I6" s="21"/>
      <c r="J6" s="21"/>
      <c r="K6" s="21"/>
      <c r="L6" s="21"/>
      <c r="M6" s="20">
        <v>9</v>
      </c>
      <c r="N6" s="20">
        <v>6</v>
      </c>
      <c r="O6" s="20">
        <v>3</v>
      </c>
      <c r="P6" s="21"/>
      <c r="Q6" s="21"/>
      <c r="R6" s="21"/>
      <c r="S6" s="21"/>
      <c r="T6" s="21"/>
      <c r="U6" s="20">
        <v>1</v>
      </c>
      <c r="V6" s="21"/>
      <c r="W6" s="15">
        <v>12.25</v>
      </c>
      <c r="X6" s="15">
        <v>0</v>
      </c>
      <c r="Y6" s="22">
        <v>12.25</v>
      </c>
      <c r="Z6" s="15">
        <v>2</v>
      </c>
      <c r="AA6" s="23" t="s">
        <v>89</v>
      </c>
    </row>
    <row r="7" spans="1:27" ht="12.75">
      <c r="A7" s="18" t="s">
        <v>225</v>
      </c>
      <c r="B7" s="19" t="s">
        <v>226</v>
      </c>
      <c r="C7" s="20">
        <v>5</v>
      </c>
      <c r="D7" s="20">
        <v>14</v>
      </c>
      <c r="E7" s="20">
        <v>12</v>
      </c>
      <c r="F7" s="20">
        <v>1</v>
      </c>
      <c r="G7" s="21"/>
      <c r="H7" s="20">
        <v>1</v>
      </c>
      <c r="I7" s="21"/>
      <c r="J7" s="21"/>
      <c r="K7" s="21"/>
      <c r="L7" s="21"/>
      <c r="M7" s="20">
        <v>8</v>
      </c>
      <c r="N7" s="20">
        <v>7</v>
      </c>
      <c r="O7" s="20">
        <v>1</v>
      </c>
      <c r="P7" s="21"/>
      <c r="Q7" s="21"/>
      <c r="R7" s="21"/>
      <c r="S7" s="21"/>
      <c r="T7" s="21"/>
      <c r="U7" s="20">
        <v>5</v>
      </c>
      <c r="V7" s="21"/>
      <c r="W7" s="15">
        <v>10.25</v>
      </c>
      <c r="X7" s="15">
        <v>1</v>
      </c>
      <c r="Y7" s="22">
        <v>9.25</v>
      </c>
      <c r="Z7" s="15">
        <v>3</v>
      </c>
      <c r="AA7" s="23" t="s">
        <v>87</v>
      </c>
    </row>
    <row r="8" spans="1:27" ht="12.75">
      <c r="A8" s="18" t="s">
        <v>227</v>
      </c>
      <c r="B8" s="19" t="s">
        <v>228</v>
      </c>
      <c r="C8" s="20">
        <v>5</v>
      </c>
      <c r="D8" s="20">
        <v>7</v>
      </c>
      <c r="E8" s="20">
        <v>6</v>
      </c>
      <c r="F8" s="21"/>
      <c r="G8" s="21"/>
      <c r="H8" s="21"/>
      <c r="I8" s="21"/>
      <c r="J8" s="21"/>
      <c r="K8" s="21"/>
      <c r="L8" s="21"/>
      <c r="M8" s="20">
        <v>1</v>
      </c>
      <c r="N8" s="20">
        <v>1</v>
      </c>
      <c r="O8" s="21"/>
      <c r="P8" s="21"/>
      <c r="Q8" s="21"/>
      <c r="R8" s="21"/>
      <c r="S8" s="21"/>
      <c r="T8" s="21"/>
      <c r="U8" s="21"/>
      <c r="V8" s="20">
        <v>40</v>
      </c>
      <c r="W8" s="15">
        <v>9</v>
      </c>
      <c r="X8" s="15">
        <v>0</v>
      </c>
      <c r="Y8" s="22">
        <v>9</v>
      </c>
      <c r="Z8" s="15">
        <v>3</v>
      </c>
      <c r="AA8" s="24" t="s">
        <v>75</v>
      </c>
    </row>
    <row r="9" spans="1:27" ht="12.75">
      <c r="A9" s="18" t="s">
        <v>229</v>
      </c>
      <c r="B9" s="19" t="s">
        <v>230</v>
      </c>
      <c r="C9" s="20">
        <v>5</v>
      </c>
      <c r="D9" s="20">
        <v>10</v>
      </c>
      <c r="E9" s="20">
        <v>10</v>
      </c>
      <c r="F9" s="21"/>
      <c r="G9" s="21"/>
      <c r="H9" s="21"/>
      <c r="I9" s="21"/>
      <c r="J9" s="21"/>
      <c r="K9" s="21"/>
      <c r="L9" s="21"/>
      <c r="M9" s="20">
        <v>5</v>
      </c>
      <c r="N9" s="20">
        <v>2</v>
      </c>
      <c r="O9" s="20">
        <v>3</v>
      </c>
      <c r="P9" s="21"/>
      <c r="Q9" s="21"/>
      <c r="R9" s="21"/>
      <c r="S9" s="21"/>
      <c r="T9" s="21"/>
      <c r="U9" s="20">
        <v>1</v>
      </c>
      <c r="V9" s="21"/>
      <c r="W9" s="15">
        <v>8.25</v>
      </c>
      <c r="X9" s="15">
        <v>0</v>
      </c>
      <c r="Y9" s="22">
        <v>8.25</v>
      </c>
      <c r="Z9" s="15">
        <v>4</v>
      </c>
      <c r="AA9" s="23" t="s">
        <v>231</v>
      </c>
    </row>
    <row r="10" spans="1:27" ht="12.75">
      <c r="A10" s="18" t="s">
        <v>232</v>
      </c>
      <c r="B10" s="19" t="s">
        <v>233</v>
      </c>
      <c r="C10" s="20">
        <v>5</v>
      </c>
      <c r="D10" s="20">
        <v>9</v>
      </c>
      <c r="E10" s="20">
        <v>8</v>
      </c>
      <c r="F10" s="21"/>
      <c r="G10" s="21"/>
      <c r="H10" s="20">
        <v>1</v>
      </c>
      <c r="I10" s="21"/>
      <c r="J10" s="21"/>
      <c r="K10" s="20">
        <v>1</v>
      </c>
      <c r="L10" s="21"/>
      <c r="M10" s="20">
        <v>1</v>
      </c>
      <c r="N10" s="21"/>
      <c r="O10" s="20">
        <v>1</v>
      </c>
      <c r="P10" s="20">
        <v>2</v>
      </c>
      <c r="Q10" s="21"/>
      <c r="R10" s="21"/>
      <c r="S10" s="20">
        <v>2</v>
      </c>
      <c r="T10" s="21"/>
      <c r="U10" s="20">
        <v>1</v>
      </c>
      <c r="V10" s="20">
        <v>16</v>
      </c>
      <c r="W10" s="15">
        <v>9.45</v>
      </c>
      <c r="X10" s="15">
        <v>1.5</v>
      </c>
      <c r="Y10" s="22">
        <v>7.95</v>
      </c>
      <c r="Z10" s="15">
        <v>4</v>
      </c>
      <c r="AA10" s="23" t="s">
        <v>231</v>
      </c>
    </row>
    <row r="11" spans="1:27" ht="12.75">
      <c r="A11" s="18" t="s">
        <v>234</v>
      </c>
      <c r="B11" s="19" t="s">
        <v>226</v>
      </c>
      <c r="C11" s="20">
        <v>4</v>
      </c>
      <c r="D11" s="20">
        <v>11</v>
      </c>
      <c r="E11" s="20">
        <v>10</v>
      </c>
      <c r="F11" s="21"/>
      <c r="G11" s="20">
        <v>1</v>
      </c>
      <c r="H11" s="21"/>
      <c r="I11" s="21"/>
      <c r="J11" s="21"/>
      <c r="K11" s="21"/>
      <c r="L11" s="21"/>
      <c r="M11" s="20">
        <v>6</v>
      </c>
      <c r="N11" s="20">
        <v>5</v>
      </c>
      <c r="O11" s="20">
        <v>1</v>
      </c>
      <c r="P11" s="21"/>
      <c r="Q11" s="21"/>
      <c r="R11" s="21"/>
      <c r="S11" s="21"/>
      <c r="T11" s="21"/>
      <c r="U11" s="20">
        <v>4</v>
      </c>
      <c r="V11" s="21"/>
      <c r="W11" s="15">
        <v>8</v>
      </c>
      <c r="X11" s="15">
        <v>0.25</v>
      </c>
      <c r="Y11" s="22">
        <v>7.75</v>
      </c>
      <c r="Z11" s="15">
        <v>4</v>
      </c>
      <c r="AA11" s="23" t="s">
        <v>231</v>
      </c>
    </row>
    <row r="12" spans="1:27" ht="12.75">
      <c r="A12" s="18" t="s">
        <v>235</v>
      </c>
      <c r="B12" s="19" t="s">
        <v>224</v>
      </c>
      <c r="C12" s="20">
        <v>4</v>
      </c>
      <c r="D12" s="20">
        <v>10</v>
      </c>
      <c r="E12" s="20">
        <v>9</v>
      </c>
      <c r="F12" s="21"/>
      <c r="G12" s="21"/>
      <c r="H12" s="21"/>
      <c r="I12" s="21"/>
      <c r="J12" s="21"/>
      <c r="K12" s="21"/>
      <c r="L12" s="21"/>
      <c r="M12" s="20">
        <v>6</v>
      </c>
      <c r="N12" s="20">
        <v>5</v>
      </c>
      <c r="O12" s="20">
        <v>1</v>
      </c>
      <c r="P12" s="21"/>
      <c r="Q12" s="21"/>
      <c r="R12" s="21"/>
      <c r="S12" s="21"/>
      <c r="T12" s="21"/>
      <c r="U12" s="20">
        <v>1</v>
      </c>
      <c r="V12" s="21"/>
      <c r="W12" s="15">
        <v>7.25</v>
      </c>
      <c r="X12" s="15">
        <v>0</v>
      </c>
      <c r="Y12" s="22">
        <v>7.25</v>
      </c>
      <c r="Z12" s="15">
        <v>4</v>
      </c>
      <c r="AA12" s="23" t="s">
        <v>231</v>
      </c>
    </row>
    <row r="13" spans="1:27" ht="12.75">
      <c r="A13" s="18" t="s">
        <v>236</v>
      </c>
      <c r="B13" s="19" t="s">
        <v>237</v>
      </c>
      <c r="C13" s="20">
        <v>5</v>
      </c>
      <c r="D13" s="20">
        <v>5</v>
      </c>
      <c r="E13" s="20">
        <v>5</v>
      </c>
      <c r="F13" s="21"/>
      <c r="G13" s="21"/>
      <c r="H13" s="21"/>
      <c r="I13" s="21"/>
      <c r="J13" s="21"/>
      <c r="K13" s="21"/>
      <c r="L13" s="21"/>
      <c r="M13" s="20">
        <v>2</v>
      </c>
      <c r="N13" s="20">
        <v>2</v>
      </c>
      <c r="O13" s="21"/>
      <c r="P13" s="21"/>
      <c r="Q13" s="21"/>
      <c r="R13" s="21"/>
      <c r="S13" s="21"/>
      <c r="T13" s="21"/>
      <c r="U13" s="20">
        <v>1</v>
      </c>
      <c r="V13" s="20">
        <v>24</v>
      </c>
      <c r="W13" s="15">
        <v>7.05</v>
      </c>
      <c r="X13" s="15">
        <v>0</v>
      </c>
      <c r="Y13" s="22">
        <v>7.05</v>
      </c>
      <c r="Z13" s="15">
        <v>4</v>
      </c>
      <c r="AA13" s="24" t="s">
        <v>238</v>
      </c>
    </row>
    <row r="14" spans="1:27" ht="12.75">
      <c r="A14" s="18" t="s">
        <v>239</v>
      </c>
      <c r="B14" s="19" t="s">
        <v>240</v>
      </c>
      <c r="C14" s="20">
        <v>5</v>
      </c>
      <c r="D14" s="20">
        <v>14</v>
      </c>
      <c r="E14" s="20">
        <v>14</v>
      </c>
      <c r="F14" s="21"/>
      <c r="G14" s="21"/>
      <c r="H14" s="21"/>
      <c r="I14" s="21"/>
      <c r="J14" s="21"/>
      <c r="K14" s="21"/>
      <c r="L14" s="21"/>
      <c r="M14" s="20">
        <v>4</v>
      </c>
      <c r="N14" s="20">
        <v>4</v>
      </c>
      <c r="O14" s="21"/>
      <c r="P14" s="21"/>
      <c r="Q14" s="21"/>
      <c r="R14" s="21"/>
      <c r="S14" s="21"/>
      <c r="T14" s="21"/>
      <c r="U14" s="21"/>
      <c r="V14" s="20">
        <v>15</v>
      </c>
      <c r="W14" s="15">
        <v>7</v>
      </c>
      <c r="X14" s="15">
        <v>0</v>
      </c>
      <c r="Y14" s="22">
        <v>7</v>
      </c>
      <c r="Z14" s="15">
        <v>4</v>
      </c>
      <c r="AA14" s="24" t="s">
        <v>238</v>
      </c>
    </row>
    <row r="15" spans="1:27" ht="12.75">
      <c r="A15" s="18" t="s">
        <v>241</v>
      </c>
      <c r="B15" s="19" t="s">
        <v>240</v>
      </c>
      <c r="C15" s="20">
        <v>5</v>
      </c>
      <c r="D15" s="20">
        <v>9</v>
      </c>
      <c r="E15" s="20">
        <v>8</v>
      </c>
      <c r="F15" s="21"/>
      <c r="G15" s="21"/>
      <c r="H15" s="21"/>
      <c r="I15" s="20">
        <v>1</v>
      </c>
      <c r="J15" s="21"/>
      <c r="K15" s="20">
        <v>1</v>
      </c>
      <c r="L15" s="21"/>
      <c r="M15" s="20">
        <v>6</v>
      </c>
      <c r="N15" s="20">
        <v>6</v>
      </c>
      <c r="O15" s="21"/>
      <c r="P15" s="21"/>
      <c r="Q15" s="21"/>
      <c r="R15" s="21"/>
      <c r="S15" s="21"/>
      <c r="T15" s="21"/>
      <c r="U15" s="20">
        <v>2</v>
      </c>
      <c r="V15" s="20">
        <v>5</v>
      </c>
      <c r="W15" s="15">
        <v>7.5</v>
      </c>
      <c r="X15" s="15">
        <v>1</v>
      </c>
      <c r="Y15" s="22">
        <v>6.5</v>
      </c>
      <c r="Z15" s="15">
        <v>4</v>
      </c>
      <c r="AA15" s="24" t="s">
        <v>238</v>
      </c>
    </row>
    <row r="16" spans="1:27" ht="12.75">
      <c r="A16" s="18" t="s">
        <v>242</v>
      </c>
      <c r="B16" s="19" t="s">
        <v>228</v>
      </c>
      <c r="C16" s="20">
        <v>5</v>
      </c>
      <c r="D16" s="20">
        <v>9</v>
      </c>
      <c r="E16" s="20">
        <v>9</v>
      </c>
      <c r="F16" s="21"/>
      <c r="G16" s="21"/>
      <c r="H16" s="21"/>
      <c r="I16" s="21"/>
      <c r="J16" s="21"/>
      <c r="K16" s="21"/>
      <c r="L16" s="21"/>
      <c r="M16" s="20">
        <v>4</v>
      </c>
      <c r="N16" s="20">
        <v>4</v>
      </c>
      <c r="O16" s="21"/>
      <c r="P16" s="21"/>
      <c r="Q16" s="21"/>
      <c r="R16" s="21"/>
      <c r="S16" s="21"/>
      <c r="T16" s="21"/>
      <c r="U16" s="21"/>
      <c r="V16" s="20">
        <v>8</v>
      </c>
      <c r="W16" s="15">
        <v>5.6</v>
      </c>
      <c r="X16" s="15">
        <v>0</v>
      </c>
      <c r="Y16" s="22">
        <v>5.6</v>
      </c>
      <c r="Z16" s="15">
        <v>5</v>
      </c>
      <c r="AA16" s="24" t="s">
        <v>72</v>
      </c>
    </row>
    <row r="17" spans="1:27" ht="12.75">
      <c r="A17" s="18" t="s">
        <v>243</v>
      </c>
      <c r="B17" s="19" t="s">
        <v>244</v>
      </c>
      <c r="C17" s="20">
        <v>5</v>
      </c>
      <c r="D17" s="20">
        <v>12</v>
      </c>
      <c r="E17" s="20">
        <v>12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0">
        <v>25</v>
      </c>
      <c r="W17" s="15">
        <v>5</v>
      </c>
      <c r="X17" s="15">
        <v>0</v>
      </c>
      <c r="Y17" s="22">
        <v>5</v>
      </c>
      <c r="Z17" s="15">
        <v>5</v>
      </c>
      <c r="AA17" s="24" t="s">
        <v>72</v>
      </c>
    </row>
    <row r="18" spans="1:27" ht="12.75">
      <c r="A18" s="18" t="s">
        <v>245</v>
      </c>
      <c r="B18" s="19" t="s">
        <v>246</v>
      </c>
      <c r="C18" s="20">
        <v>5</v>
      </c>
      <c r="D18" s="20">
        <v>8</v>
      </c>
      <c r="E18" s="20">
        <v>5</v>
      </c>
      <c r="F18" s="20">
        <v>1</v>
      </c>
      <c r="G18" s="21"/>
      <c r="H18" s="20">
        <v>2</v>
      </c>
      <c r="I18" s="21"/>
      <c r="J18" s="21"/>
      <c r="K18" s="20">
        <v>2</v>
      </c>
      <c r="L18" s="21"/>
      <c r="M18" s="20">
        <v>7</v>
      </c>
      <c r="N18" s="20">
        <v>7</v>
      </c>
      <c r="O18" s="21"/>
      <c r="P18" s="21"/>
      <c r="Q18" s="21"/>
      <c r="R18" s="21"/>
      <c r="S18" s="21"/>
      <c r="T18" s="21"/>
      <c r="U18" s="20">
        <v>3</v>
      </c>
      <c r="V18" s="21"/>
      <c r="W18" s="15">
        <v>7.75</v>
      </c>
      <c r="X18" s="15">
        <v>3</v>
      </c>
      <c r="Y18" s="22">
        <v>4.75</v>
      </c>
      <c r="Z18" s="15">
        <v>5</v>
      </c>
      <c r="AA18" s="24" t="s">
        <v>72</v>
      </c>
    </row>
    <row r="19" spans="1:27" ht="12.75">
      <c r="A19" s="18" t="s">
        <v>247</v>
      </c>
      <c r="B19" s="19" t="s">
        <v>226</v>
      </c>
      <c r="C19" s="20">
        <v>5</v>
      </c>
      <c r="D19" s="20">
        <v>10</v>
      </c>
      <c r="E19" s="20">
        <v>8</v>
      </c>
      <c r="F19" s="21"/>
      <c r="G19" s="21"/>
      <c r="H19" s="20">
        <v>2</v>
      </c>
      <c r="I19" s="21"/>
      <c r="J19" s="21"/>
      <c r="K19" s="21"/>
      <c r="L19" s="21"/>
      <c r="M19" s="20">
        <v>3</v>
      </c>
      <c r="N19" s="20">
        <v>1</v>
      </c>
      <c r="O19" s="20">
        <v>2</v>
      </c>
      <c r="P19" s="21"/>
      <c r="Q19" s="21"/>
      <c r="R19" s="21"/>
      <c r="S19" s="21"/>
      <c r="T19" s="21"/>
      <c r="U19" s="20">
        <v>5</v>
      </c>
      <c r="V19" s="21"/>
      <c r="W19" s="15">
        <v>6.25</v>
      </c>
      <c r="X19" s="15">
        <v>2</v>
      </c>
      <c r="Y19" s="22">
        <v>4.25</v>
      </c>
      <c r="Z19" s="15">
        <v>5</v>
      </c>
      <c r="AA19" s="23" t="s">
        <v>248</v>
      </c>
    </row>
    <row r="20" spans="1:27" ht="12.75">
      <c r="A20" s="18" t="s">
        <v>249</v>
      </c>
      <c r="B20" s="19" t="s">
        <v>250</v>
      </c>
      <c r="C20" s="20">
        <v>5</v>
      </c>
      <c r="D20" s="20">
        <v>11</v>
      </c>
      <c r="E20" s="20">
        <v>10</v>
      </c>
      <c r="F20" s="20">
        <v>1</v>
      </c>
      <c r="G20" s="21"/>
      <c r="H20" s="21"/>
      <c r="I20" s="21"/>
      <c r="J20" s="21"/>
      <c r="K20" s="21"/>
      <c r="L20" s="21"/>
      <c r="M20" s="20">
        <v>4</v>
      </c>
      <c r="N20" s="20">
        <v>4</v>
      </c>
      <c r="O20" s="21"/>
      <c r="P20" s="21"/>
      <c r="Q20" s="21"/>
      <c r="R20" s="21"/>
      <c r="S20" s="21"/>
      <c r="T20" s="21"/>
      <c r="U20" s="21"/>
      <c r="V20" s="21"/>
      <c r="W20" s="15">
        <v>4</v>
      </c>
      <c r="X20" s="15">
        <v>0</v>
      </c>
      <c r="Y20" s="22">
        <v>4</v>
      </c>
      <c r="Z20" s="15">
        <v>5</v>
      </c>
      <c r="AA20" s="24" t="s">
        <v>72</v>
      </c>
    </row>
    <row r="21" spans="1:27" ht="12.75">
      <c r="A21" s="18" t="s">
        <v>251</v>
      </c>
      <c r="B21" s="19" t="s">
        <v>228</v>
      </c>
      <c r="C21" s="20">
        <v>5</v>
      </c>
      <c r="D21" s="20">
        <v>8</v>
      </c>
      <c r="E21" s="20">
        <v>7</v>
      </c>
      <c r="F21" s="21"/>
      <c r="G21" s="21"/>
      <c r="H21" s="20">
        <v>1</v>
      </c>
      <c r="I21" s="21"/>
      <c r="J21" s="21"/>
      <c r="K21" s="20">
        <v>1</v>
      </c>
      <c r="L21" s="21"/>
      <c r="M21" s="20">
        <v>1</v>
      </c>
      <c r="N21" s="20">
        <v>1</v>
      </c>
      <c r="O21" s="21"/>
      <c r="P21" s="21"/>
      <c r="Q21" s="21"/>
      <c r="R21" s="21"/>
      <c r="S21" s="21"/>
      <c r="T21" s="21"/>
      <c r="U21" s="20">
        <v>1</v>
      </c>
      <c r="V21" s="20">
        <v>20</v>
      </c>
      <c r="W21" s="15">
        <v>5.25</v>
      </c>
      <c r="X21" s="15">
        <v>1.5</v>
      </c>
      <c r="Y21" s="22">
        <v>3.75</v>
      </c>
      <c r="Z21" s="15">
        <v>5</v>
      </c>
      <c r="AA21" s="24" t="s">
        <v>72</v>
      </c>
    </row>
    <row r="22" spans="1:27" ht="12.75">
      <c r="A22" s="18" t="s">
        <v>252</v>
      </c>
      <c r="B22" s="19" t="s">
        <v>228</v>
      </c>
      <c r="C22" s="20">
        <v>5</v>
      </c>
      <c r="D22" s="20">
        <v>9</v>
      </c>
      <c r="E22" s="20">
        <v>8</v>
      </c>
      <c r="F22" s="21"/>
      <c r="G22" s="21"/>
      <c r="H22" s="20">
        <v>1</v>
      </c>
      <c r="I22" s="21"/>
      <c r="J22" s="21"/>
      <c r="K22" s="20">
        <v>1</v>
      </c>
      <c r="L22" s="21"/>
      <c r="M22" s="20">
        <v>3</v>
      </c>
      <c r="N22" s="20">
        <v>3</v>
      </c>
      <c r="O22" s="21"/>
      <c r="P22" s="21"/>
      <c r="Q22" s="21"/>
      <c r="R22" s="21"/>
      <c r="S22" s="21"/>
      <c r="T22" s="21"/>
      <c r="U22" s="21"/>
      <c r="V22" s="20">
        <v>11</v>
      </c>
      <c r="W22" s="15">
        <v>5.2</v>
      </c>
      <c r="X22" s="15">
        <v>1.5</v>
      </c>
      <c r="Y22" s="22">
        <v>3.7</v>
      </c>
      <c r="Z22" s="15">
        <v>5</v>
      </c>
      <c r="AA22" s="24" t="s">
        <v>72</v>
      </c>
    </row>
    <row r="23" spans="1:27" ht="12.75">
      <c r="A23" s="18" t="s">
        <v>253</v>
      </c>
      <c r="B23" s="19" t="s">
        <v>230</v>
      </c>
      <c r="C23" s="20">
        <v>5</v>
      </c>
      <c r="D23" s="20">
        <v>10</v>
      </c>
      <c r="E23" s="20">
        <v>10</v>
      </c>
      <c r="F23" s="21"/>
      <c r="G23" s="21"/>
      <c r="H23" s="21"/>
      <c r="I23" s="21"/>
      <c r="J23" s="21"/>
      <c r="K23" s="21"/>
      <c r="L23" s="21"/>
      <c r="M23" s="20">
        <v>3</v>
      </c>
      <c r="N23" s="20">
        <v>3</v>
      </c>
      <c r="O23" s="21"/>
      <c r="P23" s="21"/>
      <c r="Q23" s="21"/>
      <c r="R23" s="21"/>
      <c r="S23" s="21"/>
      <c r="T23" s="21"/>
      <c r="U23" s="20">
        <v>1</v>
      </c>
      <c r="V23" s="21"/>
      <c r="W23" s="15">
        <v>3.25</v>
      </c>
      <c r="X23" s="15">
        <v>0</v>
      </c>
      <c r="Y23" s="22">
        <v>3.25</v>
      </c>
      <c r="Z23" s="15">
        <v>5</v>
      </c>
      <c r="AA23" s="23" t="s">
        <v>248</v>
      </c>
    </row>
    <row r="24" spans="1:27" ht="12.75">
      <c r="A24" s="18" t="s">
        <v>254</v>
      </c>
      <c r="B24" s="19" t="s">
        <v>240</v>
      </c>
      <c r="C24" s="20">
        <v>5</v>
      </c>
      <c r="D24" s="20">
        <v>9</v>
      </c>
      <c r="E24" s="20">
        <v>8</v>
      </c>
      <c r="F24" s="21"/>
      <c r="G24" s="21"/>
      <c r="H24" s="20">
        <v>1</v>
      </c>
      <c r="I24" s="21"/>
      <c r="J24" s="21"/>
      <c r="K24" s="20">
        <v>2</v>
      </c>
      <c r="L24" s="21"/>
      <c r="M24" s="20">
        <v>4</v>
      </c>
      <c r="N24" s="20">
        <v>4</v>
      </c>
      <c r="O24" s="21"/>
      <c r="P24" s="21"/>
      <c r="Q24" s="21"/>
      <c r="R24" s="21"/>
      <c r="S24" s="21"/>
      <c r="T24" s="21"/>
      <c r="U24" s="20">
        <v>1</v>
      </c>
      <c r="V24" s="20">
        <v>4</v>
      </c>
      <c r="W24" s="15">
        <v>5.05</v>
      </c>
      <c r="X24" s="15">
        <v>2</v>
      </c>
      <c r="Y24" s="22">
        <v>3.05</v>
      </c>
      <c r="Z24" s="15">
        <v>5</v>
      </c>
      <c r="AA24" s="24" t="s">
        <v>72</v>
      </c>
    </row>
    <row r="25" spans="1:27" ht="12.75">
      <c r="A25" s="18" t="s">
        <v>255</v>
      </c>
      <c r="B25" s="19" t="s">
        <v>224</v>
      </c>
      <c r="C25" s="20">
        <v>5</v>
      </c>
      <c r="D25" s="20">
        <v>10</v>
      </c>
      <c r="E25" s="20">
        <v>9</v>
      </c>
      <c r="F25" s="20">
        <v>1</v>
      </c>
      <c r="G25" s="21"/>
      <c r="H25" s="21"/>
      <c r="I25" s="21"/>
      <c r="J25" s="21"/>
      <c r="K25" s="21"/>
      <c r="L25" s="21"/>
      <c r="M25" s="20">
        <v>3</v>
      </c>
      <c r="N25" s="20">
        <v>3</v>
      </c>
      <c r="O25" s="21"/>
      <c r="P25" s="21"/>
      <c r="Q25" s="21"/>
      <c r="R25" s="21"/>
      <c r="S25" s="21"/>
      <c r="T25" s="21"/>
      <c r="U25" s="21"/>
      <c r="V25" s="21"/>
      <c r="W25" s="15">
        <v>3</v>
      </c>
      <c r="X25" s="15">
        <v>0</v>
      </c>
      <c r="Y25" s="22">
        <v>3</v>
      </c>
      <c r="Z25" s="15">
        <v>5</v>
      </c>
      <c r="AA25" s="23" t="s">
        <v>248</v>
      </c>
    </row>
    <row r="26" spans="1:27" ht="12.75">
      <c r="A26" s="18" t="s">
        <v>256</v>
      </c>
      <c r="B26" s="19" t="s">
        <v>257</v>
      </c>
      <c r="C26" s="20">
        <v>5</v>
      </c>
      <c r="D26" s="20">
        <v>13</v>
      </c>
      <c r="E26" s="20">
        <v>13</v>
      </c>
      <c r="F26" s="21"/>
      <c r="G26" s="21"/>
      <c r="H26" s="21"/>
      <c r="I26" s="21"/>
      <c r="J26" s="21"/>
      <c r="K26" s="21"/>
      <c r="L26" s="21"/>
      <c r="M26" s="20">
        <v>3</v>
      </c>
      <c r="N26" s="20">
        <v>3</v>
      </c>
      <c r="O26" s="21"/>
      <c r="P26" s="21"/>
      <c r="Q26" s="21"/>
      <c r="R26" s="21"/>
      <c r="S26" s="21"/>
      <c r="T26" s="21"/>
      <c r="U26" s="21"/>
      <c r="V26" s="21"/>
      <c r="W26" s="15">
        <v>3</v>
      </c>
      <c r="X26" s="15">
        <v>0</v>
      </c>
      <c r="Y26" s="22">
        <v>3</v>
      </c>
      <c r="Z26" s="15">
        <v>5</v>
      </c>
      <c r="AA26" s="23" t="s">
        <v>248</v>
      </c>
    </row>
    <row r="27" spans="1:27" ht="12.75">
      <c r="A27" s="18" t="s">
        <v>258</v>
      </c>
      <c r="B27" s="19" t="s">
        <v>228</v>
      </c>
      <c r="C27" s="20">
        <v>5</v>
      </c>
      <c r="D27" s="20">
        <v>15</v>
      </c>
      <c r="E27" s="20">
        <v>12</v>
      </c>
      <c r="F27" s="21"/>
      <c r="G27" s="21"/>
      <c r="H27" s="20">
        <v>3</v>
      </c>
      <c r="I27" s="21"/>
      <c r="J27" s="21"/>
      <c r="K27" s="20">
        <v>2</v>
      </c>
      <c r="L27" s="21"/>
      <c r="M27" s="21"/>
      <c r="N27" s="21"/>
      <c r="O27" s="21"/>
      <c r="P27" s="21"/>
      <c r="Q27" s="21"/>
      <c r="R27" s="21"/>
      <c r="S27" s="21"/>
      <c r="T27" s="21"/>
      <c r="U27" s="20">
        <v>1</v>
      </c>
      <c r="V27" s="20">
        <v>32</v>
      </c>
      <c r="W27" s="15">
        <v>6.65</v>
      </c>
      <c r="X27" s="15">
        <v>4</v>
      </c>
      <c r="Y27" s="22">
        <v>2.65</v>
      </c>
      <c r="Z27" s="15">
        <v>6</v>
      </c>
      <c r="AA27" s="24" t="s">
        <v>259</v>
      </c>
    </row>
    <row r="28" spans="1:27" ht="12.75">
      <c r="A28" s="18" t="s">
        <v>260</v>
      </c>
      <c r="B28" s="19" t="s">
        <v>250</v>
      </c>
      <c r="C28" s="20">
        <v>5</v>
      </c>
      <c r="D28" s="20">
        <v>17</v>
      </c>
      <c r="E28" s="20">
        <v>12</v>
      </c>
      <c r="F28" s="20">
        <v>5</v>
      </c>
      <c r="G28" s="21"/>
      <c r="H28" s="21"/>
      <c r="I28" s="21"/>
      <c r="J28" s="21"/>
      <c r="K28" s="21"/>
      <c r="L28" s="21"/>
      <c r="M28" s="20">
        <v>1</v>
      </c>
      <c r="N28" s="20">
        <v>1</v>
      </c>
      <c r="O28" s="21"/>
      <c r="P28" s="21"/>
      <c r="Q28" s="21"/>
      <c r="R28" s="21"/>
      <c r="S28" s="21"/>
      <c r="T28" s="21"/>
      <c r="U28" s="21"/>
      <c r="V28" s="20">
        <v>8</v>
      </c>
      <c r="W28" s="15">
        <v>2.6</v>
      </c>
      <c r="X28" s="15">
        <v>0</v>
      </c>
      <c r="Y28" s="22">
        <v>2.6</v>
      </c>
      <c r="Z28" s="15">
        <v>6</v>
      </c>
      <c r="AA28" s="24" t="s">
        <v>259</v>
      </c>
    </row>
    <row r="29" spans="1:27" ht="12.75">
      <c r="A29" s="18" t="s">
        <v>261</v>
      </c>
      <c r="B29" s="19" t="s">
        <v>250</v>
      </c>
      <c r="C29" s="20">
        <v>4</v>
      </c>
      <c r="D29" s="20">
        <v>10</v>
      </c>
      <c r="E29" s="20">
        <v>10</v>
      </c>
      <c r="F29" s="21"/>
      <c r="G29" s="21"/>
      <c r="H29" s="21"/>
      <c r="I29" s="21"/>
      <c r="J29" s="21"/>
      <c r="K29" s="21"/>
      <c r="L29" s="21"/>
      <c r="M29" s="20">
        <v>2</v>
      </c>
      <c r="N29" s="20">
        <v>2</v>
      </c>
      <c r="O29" s="21"/>
      <c r="P29" s="21"/>
      <c r="Q29" s="21"/>
      <c r="R29" s="21"/>
      <c r="S29" s="21"/>
      <c r="T29" s="21"/>
      <c r="U29" s="21"/>
      <c r="V29" s="20">
        <v>3</v>
      </c>
      <c r="W29" s="15">
        <v>2.6</v>
      </c>
      <c r="X29" s="15">
        <v>0</v>
      </c>
      <c r="Y29" s="22">
        <v>2.6</v>
      </c>
      <c r="Z29" s="15">
        <v>6</v>
      </c>
      <c r="AA29" s="24" t="s">
        <v>259</v>
      </c>
    </row>
    <row r="30" spans="1:27" ht="12.75">
      <c r="A30" s="18" t="s">
        <v>262</v>
      </c>
      <c r="B30" s="19" t="s">
        <v>250</v>
      </c>
      <c r="C30" s="20">
        <v>5</v>
      </c>
      <c r="D30" s="20">
        <v>11</v>
      </c>
      <c r="E30" s="20">
        <v>11</v>
      </c>
      <c r="F30" s="21"/>
      <c r="G30" s="21"/>
      <c r="H30" s="21"/>
      <c r="I30" s="21"/>
      <c r="J30" s="21"/>
      <c r="K30" s="21"/>
      <c r="L30" s="21"/>
      <c r="M30" s="20">
        <v>1</v>
      </c>
      <c r="N30" s="20">
        <v>1</v>
      </c>
      <c r="O30" s="21"/>
      <c r="P30" s="21"/>
      <c r="Q30" s="21"/>
      <c r="R30" s="21"/>
      <c r="S30" s="21"/>
      <c r="T30" s="21"/>
      <c r="U30" s="21"/>
      <c r="V30" s="20">
        <v>7</v>
      </c>
      <c r="W30" s="15">
        <v>2.4</v>
      </c>
      <c r="X30" s="15">
        <v>0</v>
      </c>
      <c r="Y30" s="22">
        <v>2.4</v>
      </c>
      <c r="Z30" s="15">
        <v>6</v>
      </c>
      <c r="AA30" s="24" t="s">
        <v>259</v>
      </c>
    </row>
    <row r="31" spans="1:27" ht="12.75">
      <c r="A31" s="18" t="s">
        <v>263</v>
      </c>
      <c r="B31" s="19" t="s">
        <v>250</v>
      </c>
      <c r="C31" s="20">
        <v>5</v>
      </c>
      <c r="D31" s="20">
        <v>12</v>
      </c>
      <c r="E31" s="20">
        <v>12</v>
      </c>
      <c r="F31" s="21"/>
      <c r="G31" s="21"/>
      <c r="H31" s="21"/>
      <c r="I31" s="21"/>
      <c r="J31" s="21"/>
      <c r="K31" s="21"/>
      <c r="L31" s="21"/>
      <c r="M31" s="20">
        <v>2</v>
      </c>
      <c r="N31" s="20">
        <v>2</v>
      </c>
      <c r="O31" s="21"/>
      <c r="P31" s="21"/>
      <c r="Q31" s="21"/>
      <c r="R31" s="21"/>
      <c r="S31" s="21"/>
      <c r="T31" s="21"/>
      <c r="U31" s="21"/>
      <c r="V31" s="20">
        <v>2</v>
      </c>
      <c r="W31" s="15">
        <v>2.4</v>
      </c>
      <c r="X31" s="15">
        <v>0</v>
      </c>
      <c r="Y31" s="22">
        <v>2.4</v>
      </c>
      <c r="Z31" s="15">
        <v>6</v>
      </c>
      <c r="AA31" s="24" t="s">
        <v>259</v>
      </c>
    </row>
    <row r="32" spans="1:27" ht="12.75">
      <c r="A32" s="18" t="s">
        <v>264</v>
      </c>
      <c r="B32" s="19" t="s">
        <v>265</v>
      </c>
      <c r="C32" s="20">
        <v>5</v>
      </c>
      <c r="D32" s="20">
        <v>11</v>
      </c>
      <c r="E32" s="20">
        <v>8</v>
      </c>
      <c r="F32" s="21"/>
      <c r="G32" s="21"/>
      <c r="H32" s="20">
        <v>3</v>
      </c>
      <c r="I32" s="21"/>
      <c r="J32" s="21"/>
      <c r="K32" s="21"/>
      <c r="L32" s="21"/>
      <c r="M32" s="20">
        <v>4</v>
      </c>
      <c r="N32" s="20">
        <v>3</v>
      </c>
      <c r="O32" s="20">
        <v>1</v>
      </c>
      <c r="P32" s="21"/>
      <c r="Q32" s="21"/>
      <c r="R32" s="21"/>
      <c r="S32" s="21"/>
      <c r="T32" s="21"/>
      <c r="U32" s="20">
        <v>1</v>
      </c>
      <c r="V32" s="21"/>
      <c r="W32" s="15">
        <v>5.25</v>
      </c>
      <c r="X32" s="15">
        <v>3</v>
      </c>
      <c r="Y32" s="22">
        <v>2.25</v>
      </c>
      <c r="Z32" s="15">
        <v>6</v>
      </c>
      <c r="AA32" s="23" t="s">
        <v>266</v>
      </c>
    </row>
    <row r="33" spans="1:27" ht="12.75">
      <c r="A33" s="18" t="s">
        <v>267</v>
      </c>
      <c r="B33" s="19" t="s">
        <v>244</v>
      </c>
      <c r="C33" s="20">
        <v>5</v>
      </c>
      <c r="D33" s="20">
        <v>14</v>
      </c>
      <c r="E33" s="20">
        <v>13</v>
      </c>
      <c r="F33" s="20">
        <v>1</v>
      </c>
      <c r="G33" s="21"/>
      <c r="H33" s="21"/>
      <c r="I33" s="21"/>
      <c r="J33" s="21"/>
      <c r="K33" s="21"/>
      <c r="L33" s="21"/>
      <c r="M33" s="21"/>
      <c r="N33" s="21"/>
      <c r="O33" s="21"/>
      <c r="P33" s="20">
        <v>1</v>
      </c>
      <c r="Q33" s="21"/>
      <c r="R33" s="20">
        <v>1</v>
      </c>
      <c r="S33" s="21"/>
      <c r="T33" s="21"/>
      <c r="U33" s="20">
        <v>1</v>
      </c>
      <c r="V33" s="20">
        <v>7</v>
      </c>
      <c r="W33" s="15">
        <v>2.15</v>
      </c>
      <c r="X33" s="15">
        <v>0</v>
      </c>
      <c r="Y33" s="22">
        <v>2.15</v>
      </c>
      <c r="Z33" s="15">
        <v>6</v>
      </c>
      <c r="AA33" s="24" t="s">
        <v>259</v>
      </c>
    </row>
    <row r="34" spans="1:27" ht="12.75">
      <c r="A34" s="18" t="s">
        <v>268</v>
      </c>
      <c r="B34" s="19" t="s">
        <v>244</v>
      </c>
      <c r="C34" s="20">
        <v>4</v>
      </c>
      <c r="D34" s="20">
        <v>7</v>
      </c>
      <c r="E34" s="20">
        <v>6</v>
      </c>
      <c r="F34" s="21"/>
      <c r="G34" s="21"/>
      <c r="H34" s="20">
        <v>1</v>
      </c>
      <c r="I34" s="21"/>
      <c r="J34" s="21"/>
      <c r="K34" s="20">
        <v>1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0">
        <v>18</v>
      </c>
      <c r="W34" s="15">
        <v>3.6</v>
      </c>
      <c r="X34" s="15">
        <v>1.5</v>
      </c>
      <c r="Y34" s="22">
        <v>2.1</v>
      </c>
      <c r="Z34" s="15">
        <v>6</v>
      </c>
      <c r="AA34" s="24" t="s">
        <v>259</v>
      </c>
    </row>
    <row r="35" spans="1:27" ht="12.75">
      <c r="A35" s="18" t="s">
        <v>269</v>
      </c>
      <c r="B35" s="19" t="s">
        <v>228</v>
      </c>
      <c r="C35" s="20">
        <v>5</v>
      </c>
      <c r="D35" s="20">
        <v>9</v>
      </c>
      <c r="E35" s="20">
        <v>8</v>
      </c>
      <c r="F35" s="21"/>
      <c r="G35" s="21"/>
      <c r="H35" s="20">
        <v>1</v>
      </c>
      <c r="I35" s="21"/>
      <c r="J35" s="21"/>
      <c r="K35" s="20">
        <v>1</v>
      </c>
      <c r="L35" s="21"/>
      <c r="M35" s="21"/>
      <c r="N35" s="21"/>
      <c r="O35" s="21"/>
      <c r="P35" s="21"/>
      <c r="Q35" s="21"/>
      <c r="R35" s="21"/>
      <c r="S35" s="21"/>
      <c r="T35" s="21"/>
      <c r="U35" s="20">
        <v>3</v>
      </c>
      <c r="V35" s="20">
        <v>14</v>
      </c>
      <c r="W35" s="15">
        <v>3.55</v>
      </c>
      <c r="X35" s="15">
        <v>1.5</v>
      </c>
      <c r="Y35" s="22">
        <v>2.05</v>
      </c>
      <c r="Z35" s="15">
        <v>6</v>
      </c>
      <c r="AA35" s="24" t="s">
        <v>259</v>
      </c>
    </row>
    <row r="36" spans="1:27" ht="12.75">
      <c r="A36" s="18" t="s">
        <v>270</v>
      </c>
      <c r="B36" s="19" t="s">
        <v>257</v>
      </c>
      <c r="C36" s="20">
        <v>5</v>
      </c>
      <c r="D36" s="20">
        <v>11</v>
      </c>
      <c r="E36" s="20">
        <v>11</v>
      </c>
      <c r="F36" s="21"/>
      <c r="G36" s="21"/>
      <c r="H36" s="21"/>
      <c r="I36" s="21"/>
      <c r="J36" s="21"/>
      <c r="K36" s="21"/>
      <c r="L36" s="21"/>
      <c r="M36" s="20">
        <v>2</v>
      </c>
      <c r="N36" s="20">
        <v>2</v>
      </c>
      <c r="O36" s="21"/>
      <c r="P36" s="21"/>
      <c r="Q36" s="21"/>
      <c r="R36" s="21"/>
      <c r="S36" s="21"/>
      <c r="T36" s="21"/>
      <c r="U36" s="21"/>
      <c r="V36" s="21"/>
      <c r="W36" s="15">
        <v>2</v>
      </c>
      <c r="X36" s="15">
        <v>0</v>
      </c>
      <c r="Y36" s="22">
        <v>2</v>
      </c>
      <c r="Z36" s="15">
        <v>6</v>
      </c>
      <c r="AA36" s="23" t="s">
        <v>266</v>
      </c>
    </row>
    <row r="37" spans="1:27" ht="12.75">
      <c r="A37" s="18" t="s">
        <v>341</v>
      </c>
      <c r="B37" s="19" t="s">
        <v>228</v>
      </c>
      <c r="C37" s="20">
        <v>5</v>
      </c>
      <c r="D37" s="20">
        <v>7</v>
      </c>
      <c r="E37" s="20">
        <v>6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15">
        <v>1.8</v>
      </c>
      <c r="X37" s="15">
        <v>0</v>
      </c>
      <c r="Y37" s="22">
        <v>1.8</v>
      </c>
      <c r="Z37" s="15">
        <v>6</v>
      </c>
      <c r="AA37" s="24" t="s">
        <v>259</v>
      </c>
    </row>
    <row r="38" spans="1:27" ht="12.75">
      <c r="A38" s="18" t="s">
        <v>271</v>
      </c>
      <c r="B38" s="19" t="s">
        <v>224</v>
      </c>
      <c r="C38" s="20">
        <v>5</v>
      </c>
      <c r="D38" s="20">
        <v>12</v>
      </c>
      <c r="E38" s="20">
        <v>10</v>
      </c>
      <c r="F38" s="21"/>
      <c r="G38" s="21"/>
      <c r="H38" s="20">
        <v>1</v>
      </c>
      <c r="I38" s="21"/>
      <c r="J38" s="21"/>
      <c r="K38" s="21"/>
      <c r="L38" s="21"/>
      <c r="M38" s="20">
        <v>1</v>
      </c>
      <c r="N38" s="21"/>
      <c r="O38" s="20">
        <v>1</v>
      </c>
      <c r="P38" s="21"/>
      <c r="Q38" s="21"/>
      <c r="R38" s="21"/>
      <c r="S38" s="21"/>
      <c r="T38" s="21"/>
      <c r="U38" s="20">
        <v>2</v>
      </c>
      <c r="V38" s="21"/>
      <c r="W38" s="15">
        <v>2.5</v>
      </c>
      <c r="X38" s="15">
        <v>1</v>
      </c>
      <c r="Y38" s="22">
        <v>1.5</v>
      </c>
      <c r="Z38" s="15">
        <v>6</v>
      </c>
      <c r="AA38" s="23" t="s">
        <v>266</v>
      </c>
    </row>
    <row r="39" spans="1:27" ht="12.75">
      <c r="A39" s="18" t="s">
        <v>272</v>
      </c>
      <c r="B39" s="19" t="s">
        <v>246</v>
      </c>
      <c r="C39" s="20">
        <v>5</v>
      </c>
      <c r="D39" s="20">
        <v>10</v>
      </c>
      <c r="E39" s="20">
        <v>8</v>
      </c>
      <c r="F39" s="21"/>
      <c r="G39" s="21"/>
      <c r="H39" s="21"/>
      <c r="I39" s="20">
        <v>1</v>
      </c>
      <c r="J39" s="21"/>
      <c r="K39" s="20">
        <v>1</v>
      </c>
      <c r="L39" s="21"/>
      <c r="M39" s="20">
        <v>2</v>
      </c>
      <c r="N39" s="20">
        <v>2</v>
      </c>
      <c r="O39" s="21"/>
      <c r="P39" s="21"/>
      <c r="Q39" s="21"/>
      <c r="R39" s="21"/>
      <c r="S39" s="21"/>
      <c r="T39" s="21"/>
      <c r="U39" s="20">
        <v>2</v>
      </c>
      <c r="V39" s="21"/>
      <c r="W39" s="15">
        <v>2.5</v>
      </c>
      <c r="X39" s="15">
        <v>1</v>
      </c>
      <c r="Y39" s="22">
        <v>1.5</v>
      </c>
      <c r="Z39" s="15">
        <v>6</v>
      </c>
      <c r="AA39" s="24" t="s">
        <v>259</v>
      </c>
    </row>
    <row r="40" spans="1:27" ht="12.75">
      <c r="A40" s="18" t="s">
        <v>273</v>
      </c>
      <c r="B40" s="19" t="s">
        <v>250</v>
      </c>
      <c r="C40" s="20">
        <v>5</v>
      </c>
      <c r="D40" s="20">
        <v>11</v>
      </c>
      <c r="E40" s="20">
        <v>10</v>
      </c>
      <c r="F40" s="21"/>
      <c r="G40" s="21"/>
      <c r="H40" s="20">
        <v>1</v>
      </c>
      <c r="I40" s="21"/>
      <c r="J40" s="21"/>
      <c r="K40" s="20">
        <v>1</v>
      </c>
      <c r="L40" s="21"/>
      <c r="M40" s="20">
        <v>1</v>
      </c>
      <c r="N40" s="20">
        <v>1</v>
      </c>
      <c r="O40" s="21"/>
      <c r="P40" s="21"/>
      <c r="Q40" s="21"/>
      <c r="R40" s="21"/>
      <c r="S40" s="21"/>
      <c r="T40" s="21"/>
      <c r="U40" s="20">
        <v>1</v>
      </c>
      <c r="V40" s="20">
        <v>8</v>
      </c>
      <c r="W40" s="15">
        <v>2.85</v>
      </c>
      <c r="X40" s="15">
        <v>1.5</v>
      </c>
      <c r="Y40" s="22">
        <v>1.35</v>
      </c>
      <c r="Z40" s="15">
        <v>6</v>
      </c>
      <c r="AA40" s="24" t="s">
        <v>259</v>
      </c>
    </row>
    <row r="41" spans="1:27" ht="12.75">
      <c r="A41" s="18" t="s">
        <v>274</v>
      </c>
      <c r="B41" s="19" t="s">
        <v>275</v>
      </c>
      <c r="C41" s="20">
        <v>5</v>
      </c>
      <c r="D41" s="20">
        <v>13</v>
      </c>
      <c r="E41" s="20">
        <v>8</v>
      </c>
      <c r="F41" s="20">
        <v>3</v>
      </c>
      <c r="G41" s="21"/>
      <c r="H41" s="20">
        <v>1</v>
      </c>
      <c r="I41" s="20">
        <v>1</v>
      </c>
      <c r="J41" s="20">
        <v>1</v>
      </c>
      <c r="K41" s="20">
        <v>2</v>
      </c>
      <c r="L41" s="21"/>
      <c r="M41" s="20">
        <v>2</v>
      </c>
      <c r="N41" s="20">
        <v>2</v>
      </c>
      <c r="O41" s="21"/>
      <c r="P41" s="21"/>
      <c r="Q41" s="21"/>
      <c r="R41" s="21"/>
      <c r="S41" s="21"/>
      <c r="T41" s="21"/>
      <c r="U41" s="21"/>
      <c r="V41" s="20">
        <v>8</v>
      </c>
      <c r="W41" s="15">
        <v>3.6</v>
      </c>
      <c r="X41" s="15">
        <v>2.5</v>
      </c>
      <c r="Y41" s="22">
        <v>1.1</v>
      </c>
      <c r="Z41" s="15">
        <v>6</v>
      </c>
      <c r="AA41" s="24" t="s">
        <v>259</v>
      </c>
    </row>
    <row r="42" spans="1:27" ht="12.75">
      <c r="A42" s="18" t="s">
        <v>276</v>
      </c>
      <c r="B42" s="19" t="s">
        <v>265</v>
      </c>
      <c r="C42" s="20">
        <v>4</v>
      </c>
      <c r="D42" s="20">
        <v>9</v>
      </c>
      <c r="E42" s="20">
        <v>9</v>
      </c>
      <c r="F42" s="21"/>
      <c r="G42" s="21"/>
      <c r="H42" s="21"/>
      <c r="I42" s="21"/>
      <c r="J42" s="21"/>
      <c r="K42" s="21"/>
      <c r="L42" s="21"/>
      <c r="M42" s="20">
        <v>1</v>
      </c>
      <c r="N42" s="20">
        <v>1</v>
      </c>
      <c r="O42" s="21"/>
      <c r="P42" s="21"/>
      <c r="Q42" s="21"/>
      <c r="R42" s="21"/>
      <c r="S42" s="21"/>
      <c r="T42" s="21"/>
      <c r="U42" s="21"/>
      <c r="V42" s="21"/>
      <c r="W42" s="15">
        <v>1</v>
      </c>
      <c r="X42" s="15">
        <v>0</v>
      </c>
      <c r="Y42" s="22">
        <v>1</v>
      </c>
      <c r="Z42" s="15">
        <v>6</v>
      </c>
      <c r="AA42" s="23" t="s">
        <v>266</v>
      </c>
    </row>
    <row r="43" spans="1:27" ht="12.75">
      <c r="A43" s="18" t="s">
        <v>277</v>
      </c>
      <c r="B43" s="19" t="s">
        <v>250</v>
      </c>
      <c r="C43" s="20">
        <v>4</v>
      </c>
      <c r="D43" s="20">
        <v>17</v>
      </c>
      <c r="E43" s="20">
        <v>17</v>
      </c>
      <c r="F43" s="21"/>
      <c r="G43" s="21"/>
      <c r="H43" s="21"/>
      <c r="I43" s="21"/>
      <c r="J43" s="21"/>
      <c r="K43" s="21"/>
      <c r="L43" s="21"/>
      <c r="M43" s="20">
        <v>1</v>
      </c>
      <c r="N43" s="20">
        <v>1</v>
      </c>
      <c r="O43" s="21"/>
      <c r="P43" s="21"/>
      <c r="Q43" s="21"/>
      <c r="R43" s="21"/>
      <c r="S43" s="21"/>
      <c r="T43" s="21"/>
      <c r="U43" s="21"/>
      <c r="V43" s="21"/>
      <c r="W43" s="15">
        <v>1</v>
      </c>
      <c r="X43" s="15">
        <v>0</v>
      </c>
      <c r="Y43" s="22">
        <v>1</v>
      </c>
      <c r="Z43" s="15">
        <v>6</v>
      </c>
      <c r="AA43" s="24" t="s">
        <v>259</v>
      </c>
    </row>
    <row r="44" spans="1:27" ht="12.75">
      <c r="A44" s="18" t="s">
        <v>278</v>
      </c>
      <c r="B44" s="19" t="s">
        <v>226</v>
      </c>
      <c r="C44" s="20">
        <v>5</v>
      </c>
      <c r="D44" s="20">
        <v>12</v>
      </c>
      <c r="E44" s="20">
        <v>5</v>
      </c>
      <c r="F44" s="20">
        <v>5</v>
      </c>
      <c r="G44" s="21"/>
      <c r="H44" s="20">
        <v>1</v>
      </c>
      <c r="I44" s="21"/>
      <c r="J44" s="21"/>
      <c r="K44" s="21"/>
      <c r="L44" s="21"/>
      <c r="M44" s="20">
        <v>2</v>
      </c>
      <c r="N44" s="20">
        <v>2</v>
      </c>
      <c r="O44" s="21"/>
      <c r="P44" s="21"/>
      <c r="Q44" s="21"/>
      <c r="R44" s="21"/>
      <c r="S44" s="21"/>
      <c r="T44" s="21"/>
      <c r="U44" s="21"/>
      <c r="V44" s="21"/>
      <c r="W44" s="15">
        <v>2</v>
      </c>
      <c r="X44" s="15">
        <v>1</v>
      </c>
      <c r="Y44" s="22">
        <v>1</v>
      </c>
      <c r="Z44" s="15">
        <v>6</v>
      </c>
      <c r="AA44" s="23" t="s">
        <v>266</v>
      </c>
    </row>
    <row r="45" spans="1:27" ht="12.75">
      <c r="A45" s="18" t="s">
        <v>279</v>
      </c>
      <c r="B45" s="19" t="s">
        <v>280</v>
      </c>
      <c r="C45" s="20">
        <v>5</v>
      </c>
      <c r="D45" s="20">
        <v>5</v>
      </c>
      <c r="E45" s="20">
        <v>4</v>
      </c>
      <c r="F45" s="21"/>
      <c r="G45" s="21"/>
      <c r="H45" s="20">
        <v>1</v>
      </c>
      <c r="I45" s="21"/>
      <c r="J45" s="21"/>
      <c r="K45" s="21"/>
      <c r="L45" s="21"/>
      <c r="M45" s="20">
        <v>1</v>
      </c>
      <c r="N45" s="21"/>
      <c r="O45" s="20">
        <v>1</v>
      </c>
      <c r="P45" s="21"/>
      <c r="Q45" s="21"/>
      <c r="R45" s="21"/>
      <c r="S45" s="21"/>
      <c r="T45" s="21"/>
      <c r="U45" s="21"/>
      <c r="V45" s="21"/>
      <c r="W45" s="15">
        <v>2</v>
      </c>
      <c r="X45" s="15">
        <v>1</v>
      </c>
      <c r="Y45" s="22">
        <v>1</v>
      </c>
      <c r="Z45" s="15">
        <v>6</v>
      </c>
      <c r="AA45" s="23" t="s">
        <v>266</v>
      </c>
    </row>
    <row r="46" spans="1:27" ht="12.75">
      <c r="A46" s="18" t="s">
        <v>281</v>
      </c>
      <c r="B46" s="19" t="s">
        <v>257</v>
      </c>
      <c r="C46" s="20">
        <v>5</v>
      </c>
      <c r="D46" s="20">
        <v>12</v>
      </c>
      <c r="E46" s="20">
        <v>10</v>
      </c>
      <c r="F46" s="20">
        <v>1</v>
      </c>
      <c r="G46" s="21"/>
      <c r="H46" s="20">
        <v>1</v>
      </c>
      <c r="I46" s="21"/>
      <c r="J46" s="21"/>
      <c r="K46" s="21"/>
      <c r="L46" s="21"/>
      <c r="M46" s="20">
        <v>2</v>
      </c>
      <c r="N46" s="20">
        <v>2</v>
      </c>
      <c r="O46" s="21"/>
      <c r="P46" s="21"/>
      <c r="Q46" s="21"/>
      <c r="R46" s="21"/>
      <c r="S46" s="21"/>
      <c r="T46" s="21"/>
      <c r="U46" s="21"/>
      <c r="V46" s="21"/>
      <c r="W46" s="15">
        <v>2</v>
      </c>
      <c r="X46" s="15">
        <v>1</v>
      </c>
      <c r="Y46" s="22">
        <v>1</v>
      </c>
      <c r="Z46" s="15">
        <v>6</v>
      </c>
      <c r="AA46" s="23" t="s">
        <v>266</v>
      </c>
    </row>
    <row r="47" spans="1:27" ht="12.75">
      <c r="A47" s="18" t="s">
        <v>282</v>
      </c>
      <c r="B47" s="19" t="s">
        <v>240</v>
      </c>
      <c r="C47" s="20">
        <v>5</v>
      </c>
      <c r="D47" s="20">
        <v>11</v>
      </c>
      <c r="E47" s="20">
        <v>9</v>
      </c>
      <c r="F47" s="20">
        <v>1</v>
      </c>
      <c r="G47" s="21"/>
      <c r="H47" s="20">
        <v>1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0">
        <v>1</v>
      </c>
      <c r="V47" s="20">
        <v>8</v>
      </c>
      <c r="W47" s="15">
        <v>1.85</v>
      </c>
      <c r="X47" s="15">
        <v>1</v>
      </c>
      <c r="Y47" s="22">
        <v>0.85</v>
      </c>
      <c r="Z47" s="15">
        <v>6</v>
      </c>
      <c r="AA47" s="24" t="s">
        <v>259</v>
      </c>
    </row>
    <row r="48" spans="1:27" ht="12.75">
      <c r="A48" s="18" t="s">
        <v>283</v>
      </c>
      <c r="B48" s="19" t="s">
        <v>284</v>
      </c>
      <c r="C48" s="20">
        <v>4</v>
      </c>
      <c r="D48" s="20">
        <v>6</v>
      </c>
      <c r="E48" s="20">
        <v>2</v>
      </c>
      <c r="F48" s="20">
        <v>3</v>
      </c>
      <c r="G48" s="21"/>
      <c r="H48" s="20">
        <v>1</v>
      </c>
      <c r="I48" s="21"/>
      <c r="J48" s="21"/>
      <c r="K48" s="20">
        <v>1</v>
      </c>
      <c r="L48" s="21"/>
      <c r="M48" s="20">
        <v>2</v>
      </c>
      <c r="N48" s="20">
        <v>2</v>
      </c>
      <c r="O48" s="21"/>
      <c r="P48" s="21"/>
      <c r="Q48" s="21"/>
      <c r="R48" s="21"/>
      <c r="S48" s="21"/>
      <c r="T48" s="21"/>
      <c r="U48" s="20">
        <v>1</v>
      </c>
      <c r="V48" s="21"/>
      <c r="W48" s="15">
        <v>2.25</v>
      </c>
      <c r="X48" s="15">
        <v>1.5</v>
      </c>
      <c r="Y48" s="22">
        <v>0.75</v>
      </c>
      <c r="Z48" s="15">
        <v>6</v>
      </c>
      <c r="AA48" s="24" t="s">
        <v>259</v>
      </c>
    </row>
    <row r="49" spans="1:27" ht="12.75">
      <c r="A49" s="18" t="s">
        <v>285</v>
      </c>
      <c r="B49" s="19" t="s">
        <v>226</v>
      </c>
      <c r="C49" s="20">
        <v>5</v>
      </c>
      <c r="D49" s="20">
        <v>9</v>
      </c>
      <c r="E49" s="20">
        <v>7</v>
      </c>
      <c r="F49" s="21"/>
      <c r="G49" s="21"/>
      <c r="H49" s="20">
        <v>2</v>
      </c>
      <c r="I49" s="21"/>
      <c r="J49" s="21"/>
      <c r="K49" s="21"/>
      <c r="L49" s="21"/>
      <c r="M49" s="20">
        <v>1</v>
      </c>
      <c r="N49" s="21"/>
      <c r="O49" s="20">
        <v>1</v>
      </c>
      <c r="P49" s="21"/>
      <c r="Q49" s="21"/>
      <c r="R49" s="21"/>
      <c r="S49" s="21"/>
      <c r="T49" s="21"/>
      <c r="U49" s="20">
        <v>2</v>
      </c>
      <c r="V49" s="21"/>
      <c r="W49" s="15">
        <v>2.5</v>
      </c>
      <c r="X49" s="15">
        <v>2</v>
      </c>
      <c r="Y49" s="22">
        <v>0.5</v>
      </c>
      <c r="Z49" s="15">
        <v>6</v>
      </c>
      <c r="AA49" s="23" t="s">
        <v>266</v>
      </c>
    </row>
    <row r="50" spans="1:27" ht="12.75">
      <c r="A50" s="18" t="s">
        <v>286</v>
      </c>
      <c r="B50" s="19" t="s">
        <v>250</v>
      </c>
      <c r="C50" s="20">
        <v>5</v>
      </c>
      <c r="D50" s="20">
        <v>10</v>
      </c>
      <c r="E50" s="20">
        <v>10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0">
        <v>1</v>
      </c>
      <c r="V50" s="20">
        <v>1</v>
      </c>
      <c r="W50" s="15">
        <v>0.45</v>
      </c>
      <c r="X50" s="15">
        <v>0</v>
      </c>
      <c r="Y50" s="22">
        <v>0.45</v>
      </c>
      <c r="Z50" s="15">
        <v>6</v>
      </c>
      <c r="AA50" s="24" t="s">
        <v>259</v>
      </c>
    </row>
    <row r="51" spans="1:27" ht="12.75">
      <c r="A51" s="18" t="s">
        <v>287</v>
      </c>
      <c r="B51" s="19" t="s">
        <v>228</v>
      </c>
      <c r="C51" s="20">
        <v>4</v>
      </c>
      <c r="D51" s="20">
        <v>9</v>
      </c>
      <c r="E51" s="20">
        <v>8</v>
      </c>
      <c r="F51" s="21"/>
      <c r="G51" s="21"/>
      <c r="H51" s="21"/>
      <c r="I51" s="21"/>
      <c r="J51" s="20">
        <v>1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0">
        <v>2</v>
      </c>
      <c r="W51" s="15">
        <v>0.4</v>
      </c>
      <c r="X51" s="15">
        <v>0</v>
      </c>
      <c r="Y51" s="22">
        <v>0.4</v>
      </c>
      <c r="Z51" s="15">
        <v>6</v>
      </c>
      <c r="AA51" s="24" t="s">
        <v>259</v>
      </c>
    </row>
    <row r="52" spans="1:27" ht="12.75">
      <c r="A52" s="18" t="s">
        <v>288</v>
      </c>
      <c r="B52" s="19" t="s">
        <v>280</v>
      </c>
      <c r="C52" s="20">
        <v>5</v>
      </c>
      <c r="D52" s="20">
        <v>8</v>
      </c>
      <c r="E52" s="20">
        <v>7</v>
      </c>
      <c r="F52" s="20">
        <v>1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0">
        <v>1</v>
      </c>
      <c r="V52" s="21"/>
      <c r="W52" s="15">
        <v>0.25</v>
      </c>
      <c r="X52" s="15">
        <v>0</v>
      </c>
      <c r="Y52" s="22">
        <v>0.25</v>
      </c>
      <c r="Z52" s="15">
        <v>6</v>
      </c>
      <c r="AA52" s="23" t="s">
        <v>266</v>
      </c>
    </row>
    <row r="53" spans="1:27" ht="12.75">
      <c r="A53" s="18" t="s">
        <v>289</v>
      </c>
      <c r="B53" s="19" t="s">
        <v>226</v>
      </c>
      <c r="C53" s="20">
        <v>5</v>
      </c>
      <c r="D53" s="20">
        <v>13</v>
      </c>
      <c r="E53" s="20">
        <v>6</v>
      </c>
      <c r="F53" s="20">
        <v>5</v>
      </c>
      <c r="G53" s="20">
        <v>1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0">
        <v>2</v>
      </c>
      <c r="V53" s="21"/>
      <c r="W53" s="15">
        <v>0.5</v>
      </c>
      <c r="X53" s="15">
        <v>0.25</v>
      </c>
      <c r="Y53" s="22">
        <v>0.25</v>
      </c>
      <c r="Z53" s="15">
        <v>6</v>
      </c>
      <c r="AA53" s="23" t="s">
        <v>266</v>
      </c>
    </row>
    <row r="54" spans="1:27" ht="12.75">
      <c r="A54" s="18" t="s">
        <v>290</v>
      </c>
      <c r="B54" s="19" t="s">
        <v>226</v>
      </c>
      <c r="C54" s="20">
        <v>4</v>
      </c>
      <c r="D54" s="20">
        <v>8</v>
      </c>
      <c r="E54" s="20">
        <v>7</v>
      </c>
      <c r="F54" s="21"/>
      <c r="G54" s="21"/>
      <c r="H54" s="20">
        <v>1</v>
      </c>
      <c r="I54" s="21"/>
      <c r="J54" s="21"/>
      <c r="K54" s="21"/>
      <c r="L54" s="21"/>
      <c r="M54" s="20">
        <v>1</v>
      </c>
      <c r="N54" s="20">
        <v>1</v>
      </c>
      <c r="O54" s="21"/>
      <c r="P54" s="21"/>
      <c r="Q54" s="21"/>
      <c r="R54" s="21"/>
      <c r="S54" s="21"/>
      <c r="T54" s="21"/>
      <c r="U54" s="20">
        <v>1</v>
      </c>
      <c r="V54" s="21"/>
      <c r="W54" s="15">
        <v>1.25</v>
      </c>
      <c r="X54" s="15">
        <v>1</v>
      </c>
      <c r="Y54" s="22">
        <v>0.25</v>
      </c>
      <c r="Z54" s="15">
        <v>6</v>
      </c>
      <c r="AA54" s="23" t="s">
        <v>266</v>
      </c>
    </row>
    <row r="55" spans="1:27" ht="12.75">
      <c r="A55" s="18" t="s">
        <v>291</v>
      </c>
      <c r="B55" s="19" t="s">
        <v>228</v>
      </c>
      <c r="C55" s="20">
        <v>4</v>
      </c>
      <c r="D55" s="20">
        <v>8</v>
      </c>
      <c r="E55" s="20">
        <v>7</v>
      </c>
      <c r="F55" s="21"/>
      <c r="G55" s="21"/>
      <c r="H55" s="21"/>
      <c r="I55" s="20">
        <v>1</v>
      </c>
      <c r="J55" s="21"/>
      <c r="K55" s="20">
        <v>1</v>
      </c>
      <c r="L55" s="21"/>
      <c r="M55" s="20">
        <v>1</v>
      </c>
      <c r="N55" s="20">
        <v>1</v>
      </c>
      <c r="O55" s="21"/>
      <c r="P55" s="21"/>
      <c r="Q55" s="21"/>
      <c r="R55" s="21"/>
      <c r="S55" s="21"/>
      <c r="T55" s="21"/>
      <c r="U55" s="20">
        <v>1</v>
      </c>
      <c r="V55" s="21"/>
      <c r="W55" s="15">
        <v>1.25</v>
      </c>
      <c r="X55" s="15">
        <v>1</v>
      </c>
      <c r="Y55" s="22">
        <v>0.25</v>
      </c>
      <c r="Z55" s="15">
        <v>6</v>
      </c>
      <c r="AA55" s="24" t="s">
        <v>259</v>
      </c>
    </row>
    <row r="56" spans="1:27" ht="12.75">
      <c r="A56" s="18" t="s">
        <v>292</v>
      </c>
      <c r="B56" s="19" t="s">
        <v>265</v>
      </c>
      <c r="C56" s="20">
        <v>5</v>
      </c>
      <c r="D56" s="20">
        <v>11</v>
      </c>
      <c r="E56" s="20">
        <v>8</v>
      </c>
      <c r="F56" s="21"/>
      <c r="G56" s="21"/>
      <c r="H56" s="20">
        <v>2</v>
      </c>
      <c r="I56" s="21"/>
      <c r="J56" s="21"/>
      <c r="K56" s="21"/>
      <c r="L56" s="21"/>
      <c r="M56" s="20">
        <v>2</v>
      </c>
      <c r="N56" s="20">
        <v>2</v>
      </c>
      <c r="O56" s="21"/>
      <c r="P56" s="21"/>
      <c r="Q56" s="21"/>
      <c r="R56" s="21"/>
      <c r="S56" s="21"/>
      <c r="T56" s="21"/>
      <c r="U56" s="20">
        <v>1</v>
      </c>
      <c r="V56" s="21"/>
      <c r="W56" s="15">
        <v>2.25</v>
      </c>
      <c r="X56" s="15">
        <v>2</v>
      </c>
      <c r="Y56" s="22">
        <v>0.25</v>
      </c>
      <c r="Z56" s="15">
        <v>6</v>
      </c>
      <c r="AA56" s="23" t="s">
        <v>266</v>
      </c>
    </row>
    <row r="57" spans="1:27" ht="12.75">
      <c r="A57" s="18" t="s">
        <v>293</v>
      </c>
      <c r="B57" s="19" t="s">
        <v>250</v>
      </c>
      <c r="C57" s="20">
        <v>5</v>
      </c>
      <c r="D57" s="20">
        <v>12</v>
      </c>
      <c r="E57" s="20">
        <v>12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0">
        <v>1</v>
      </c>
      <c r="W57" s="15">
        <v>0.2</v>
      </c>
      <c r="X57" s="15">
        <v>0</v>
      </c>
      <c r="Y57" s="22">
        <v>0.2</v>
      </c>
      <c r="Z57" s="15">
        <v>6</v>
      </c>
      <c r="AA57" s="24" t="s">
        <v>259</v>
      </c>
    </row>
    <row r="58" spans="1:27" ht="12.75">
      <c r="A58" s="18" t="s">
        <v>294</v>
      </c>
      <c r="B58" s="19" t="s">
        <v>250</v>
      </c>
      <c r="C58" s="20">
        <v>5</v>
      </c>
      <c r="D58" s="20">
        <v>13</v>
      </c>
      <c r="E58" s="20">
        <v>9</v>
      </c>
      <c r="F58" s="20">
        <v>4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0">
        <v>1</v>
      </c>
      <c r="W58" s="15">
        <v>0.2</v>
      </c>
      <c r="X58" s="15">
        <v>0</v>
      </c>
      <c r="Y58" s="22">
        <v>0.2</v>
      </c>
      <c r="Z58" s="15">
        <v>6</v>
      </c>
      <c r="AA58" s="24" t="s">
        <v>259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31"/>
  <sheetViews>
    <sheetView workbookViewId="0" topLeftCell="A114">
      <selection activeCell="A141" sqref="A141:IV141"/>
    </sheetView>
  </sheetViews>
  <sheetFormatPr defaultColWidth="9.140625" defaultRowHeight="12.75"/>
  <cols>
    <col min="1" max="1" width="12.8515625" style="0" bestFit="1" customWidth="1"/>
    <col min="2" max="2" width="33.421875" style="0" bestFit="1" customWidth="1"/>
    <col min="3" max="3" width="3.00390625" style="29" bestFit="1" customWidth="1"/>
    <col min="4" max="5" width="6.7109375" style="0" bestFit="1" customWidth="1"/>
    <col min="6" max="6" width="7.7109375" style="0" bestFit="1" customWidth="1"/>
    <col min="7" max="7" width="4.00390625" style="0" bestFit="1" customWidth="1"/>
    <col min="8" max="8" width="4.421875" style="0" bestFit="1" customWidth="1"/>
    <col min="9" max="9" width="4.7109375" style="0" bestFit="1" customWidth="1"/>
    <col min="10" max="10" width="6.8515625" style="0" bestFit="1" customWidth="1"/>
    <col min="11" max="11" width="3.57421875" style="30" bestFit="1" customWidth="1"/>
    <col min="12" max="12" width="4.421875" style="0" bestFit="1" customWidth="1"/>
    <col min="13" max="13" width="8.00390625" style="0" bestFit="1" customWidth="1"/>
    <col min="14" max="14" width="4.00390625" style="0" bestFit="1" customWidth="1"/>
    <col min="15" max="15" width="4.28125" style="0" bestFit="1" customWidth="1"/>
    <col min="16" max="16" width="8.00390625" style="0" bestFit="1" customWidth="1"/>
    <col min="17" max="17" width="8.28125" style="0" bestFit="1" customWidth="1"/>
    <col min="18" max="18" width="6.28125" style="0" bestFit="1" customWidth="1"/>
    <col min="19" max="19" width="5.7109375" style="0" bestFit="1" customWidth="1"/>
    <col min="20" max="20" width="5.28125" style="0" bestFit="1" customWidth="1"/>
    <col min="21" max="21" width="7.421875" style="0" bestFit="1" customWidth="1"/>
    <col min="22" max="22" width="7.28125" style="0" bestFit="1" customWidth="1"/>
    <col min="23" max="23" width="6.8515625" style="0" bestFit="1" customWidth="1"/>
    <col min="24" max="24" width="4.00390625" style="0" bestFit="1" customWidth="1"/>
    <col min="25" max="26" width="4.140625" style="0" bestFit="1" customWidth="1"/>
    <col min="27" max="27" width="4.421875" style="0" bestFit="1" customWidth="1"/>
    <col min="28" max="28" width="5.8515625" style="0" bestFit="1" customWidth="1"/>
    <col min="29" max="29" width="6.00390625" style="25" bestFit="1" customWidth="1"/>
  </cols>
  <sheetData>
    <row r="1" spans="1:29" ht="12.75">
      <c r="A1" s="14" t="s">
        <v>195</v>
      </c>
      <c r="B1" s="15"/>
      <c r="C1" s="16"/>
      <c r="D1" s="15"/>
      <c r="E1" s="15"/>
      <c r="F1" s="15"/>
      <c r="G1" s="15"/>
      <c r="H1" s="15"/>
      <c r="I1" s="15"/>
      <c r="J1" s="15"/>
      <c r="K1" s="16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6"/>
    </row>
    <row r="2" spans="1:29" ht="12.75">
      <c r="A2" s="15"/>
      <c r="B2" s="15"/>
      <c r="C2" s="16"/>
      <c r="D2" s="15"/>
      <c r="E2" s="15"/>
      <c r="F2" s="15"/>
      <c r="G2" s="15"/>
      <c r="H2" s="15"/>
      <c r="I2" s="15"/>
      <c r="J2" s="15"/>
      <c r="K2" s="16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6"/>
    </row>
    <row r="3" spans="1:29" ht="12.75">
      <c r="A3" s="17" t="s">
        <v>196</v>
      </c>
      <c r="B3" s="17" t="s">
        <v>197</v>
      </c>
      <c r="C3" s="17" t="s">
        <v>295</v>
      </c>
      <c r="D3" s="17" t="s">
        <v>198</v>
      </c>
      <c r="E3" s="17" t="s">
        <v>199</v>
      </c>
      <c r="F3" s="17" t="s">
        <v>200</v>
      </c>
      <c r="G3" s="17" t="s">
        <v>201</v>
      </c>
      <c r="H3" s="17" t="s">
        <v>202</v>
      </c>
      <c r="I3" s="17" t="s">
        <v>203</v>
      </c>
      <c r="J3" s="17" t="s">
        <v>204</v>
      </c>
      <c r="K3" s="17" t="s">
        <v>296</v>
      </c>
      <c r="L3" s="17" t="s">
        <v>205</v>
      </c>
      <c r="M3" s="17" t="s">
        <v>206</v>
      </c>
      <c r="N3" s="17" t="s">
        <v>207</v>
      </c>
      <c r="O3" s="17" t="s">
        <v>208</v>
      </c>
      <c r="P3" s="17" t="s">
        <v>209</v>
      </c>
      <c r="Q3" s="17" t="s">
        <v>210</v>
      </c>
      <c r="R3" s="17" t="s">
        <v>211</v>
      </c>
      <c r="S3" s="17" t="s">
        <v>212</v>
      </c>
      <c r="T3" s="17" t="s">
        <v>213</v>
      </c>
      <c r="U3" s="17" t="s">
        <v>214</v>
      </c>
      <c r="V3" s="17" t="s">
        <v>215</v>
      </c>
      <c r="W3" s="17" t="s">
        <v>216</v>
      </c>
      <c r="X3" s="17" t="s">
        <v>297</v>
      </c>
      <c r="Y3" s="17" t="s">
        <v>217</v>
      </c>
      <c r="Z3" s="17" t="s">
        <v>298</v>
      </c>
      <c r="AA3" s="17" t="s">
        <v>24</v>
      </c>
      <c r="AB3" s="17" t="s">
        <v>26</v>
      </c>
      <c r="AC3" s="17" t="s">
        <v>47</v>
      </c>
    </row>
    <row r="4" spans="1:29" ht="12.75">
      <c r="A4" s="18" t="s">
        <v>435</v>
      </c>
      <c r="B4" s="19" t="s">
        <v>230</v>
      </c>
      <c r="C4" s="26"/>
      <c r="D4" s="20">
        <v>3</v>
      </c>
      <c r="E4" s="20">
        <v>9</v>
      </c>
      <c r="F4" s="20">
        <v>7</v>
      </c>
      <c r="G4" s="21"/>
      <c r="H4" s="20">
        <v>1</v>
      </c>
      <c r="I4" s="21"/>
      <c r="J4" s="21"/>
      <c r="K4" s="27">
        <v>1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15">
        <f aca="true" t="shared" si="0" ref="AA4:AA67">(P4*1)+(Q4*2)+(S4*1)+(T4*0.5)+(U4*2)+(V4*0.5)+(W4*0.25)+(Y4*0.2)</f>
        <v>0</v>
      </c>
      <c r="AB4" s="15">
        <f aca="true" t="shared" si="1" ref="AB4:AB67">(I4*1)+(J4*0.5)+(K4*1)+(M4*0.5)+(N4*0.25)+(H4*0.25)</f>
        <v>1.25</v>
      </c>
      <c r="AC4" s="22">
        <f aca="true" t="shared" si="2" ref="AC4:AC67">AA4-AB4</f>
        <v>-1.25</v>
      </c>
    </row>
    <row r="5" spans="1:29" ht="12.75">
      <c r="A5" s="18" t="s">
        <v>353</v>
      </c>
      <c r="B5" s="19" t="s">
        <v>228</v>
      </c>
      <c r="C5" s="26"/>
      <c r="D5" s="20">
        <v>3</v>
      </c>
      <c r="E5" s="20">
        <v>6</v>
      </c>
      <c r="F5" s="20">
        <v>2</v>
      </c>
      <c r="G5" s="20">
        <v>4</v>
      </c>
      <c r="H5" s="21"/>
      <c r="I5" s="21"/>
      <c r="J5" s="21"/>
      <c r="K5" s="28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0">
        <v>7</v>
      </c>
      <c r="Y5" s="20">
        <v>1</v>
      </c>
      <c r="Z5" s="21"/>
      <c r="AA5" s="15">
        <f t="shared" si="0"/>
        <v>0.2</v>
      </c>
      <c r="AB5" s="15">
        <f t="shared" si="1"/>
        <v>0</v>
      </c>
      <c r="AC5" s="22">
        <f t="shared" si="2"/>
        <v>0.2</v>
      </c>
    </row>
    <row r="6" spans="1:29" ht="12.75">
      <c r="A6" s="18" t="s">
        <v>348</v>
      </c>
      <c r="B6" s="19" t="s">
        <v>284</v>
      </c>
      <c r="C6" s="26"/>
      <c r="D6" s="20">
        <v>3</v>
      </c>
      <c r="E6" s="20">
        <v>5</v>
      </c>
      <c r="F6" s="20">
        <v>5</v>
      </c>
      <c r="G6" s="21"/>
      <c r="H6" s="21"/>
      <c r="I6" s="21"/>
      <c r="J6" s="21"/>
      <c r="K6" s="28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0">
        <v>1</v>
      </c>
      <c r="X6" s="21"/>
      <c r="Y6" s="21"/>
      <c r="Z6" s="21"/>
      <c r="AA6" s="15">
        <f t="shared" si="0"/>
        <v>0.25</v>
      </c>
      <c r="AB6" s="15">
        <f t="shared" si="1"/>
        <v>0</v>
      </c>
      <c r="AC6" s="22">
        <f t="shared" si="2"/>
        <v>0.25</v>
      </c>
    </row>
    <row r="7" spans="1:29" ht="12.75">
      <c r="A7" s="18" t="s">
        <v>349</v>
      </c>
      <c r="B7" s="19" t="s">
        <v>230</v>
      </c>
      <c r="C7" s="26"/>
      <c r="D7" s="20">
        <v>1</v>
      </c>
      <c r="E7" s="20">
        <v>2</v>
      </c>
      <c r="F7" s="20">
        <v>2</v>
      </c>
      <c r="G7" s="21"/>
      <c r="H7" s="21"/>
      <c r="I7" s="21"/>
      <c r="J7" s="21"/>
      <c r="K7" s="28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0">
        <v>1</v>
      </c>
      <c r="X7" s="21"/>
      <c r="Y7" s="21"/>
      <c r="Z7" s="21"/>
      <c r="AA7" s="15">
        <f t="shared" si="0"/>
        <v>0.25</v>
      </c>
      <c r="AB7" s="15">
        <f t="shared" si="1"/>
        <v>0</v>
      </c>
      <c r="AC7" s="22">
        <f t="shared" si="2"/>
        <v>0.25</v>
      </c>
    </row>
    <row r="8" spans="1:29" ht="12.75">
      <c r="A8" s="18" t="s">
        <v>243</v>
      </c>
      <c r="B8" s="19" t="s">
        <v>244</v>
      </c>
      <c r="C8" s="26"/>
      <c r="D8" s="20">
        <v>5</v>
      </c>
      <c r="E8" s="20">
        <v>12</v>
      </c>
      <c r="F8" s="20">
        <v>12</v>
      </c>
      <c r="G8" s="21"/>
      <c r="H8" s="21"/>
      <c r="I8" s="21"/>
      <c r="J8" s="21"/>
      <c r="K8" s="28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0">
        <v>86</v>
      </c>
      <c r="Y8" s="20">
        <v>25</v>
      </c>
      <c r="Z8" s="21"/>
      <c r="AA8" s="15">
        <f t="shared" si="0"/>
        <v>5</v>
      </c>
      <c r="AB8" s="15">
        <f t="shared" si="1"/>
        <v>0</v>
      </c>
      <c r="AC8" s="22">
        <f t="shared" si="2"/>
        <v>5</v>
      </c>
    </row>
    <row r="9" spans="1:29" ht="12.75">
      <c r="A9" s="18" t="s">
        <v>355</v>
      </c>
      <c r="B9" s="19" t="s">
        <v>250</v>
      </c>
      <c r="C9" s="26"/>
      <c r="D9" s="20">
        <v>1</v>
      </c>
      <c r="E9" s="20">
        <v>2</v>
      </c>
      <c r="F9" s="20">
        <v>1</v>
      </c>
      <c r="G9" s="20">
        <v>1</v>
      </c>
      <c r="H9" s="21"/>
      <c r="I9" s="21"/>
      <c r="J9" s="21"/>
      <c r="K9" s="28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5">
        <f t="shared" si="0"/>
        <v>0</v>
      </c>
      <c r="AB9" s="15">
        <f t="shared" si="1"/>
        <v>0</v>
      </c>
      <c r="AC9" s="22">
        <f t="shared" si="2"/>
        <v>0</v>
      </c>
    </row>
    <row r="10" spans="1:29" ht="12.75">
      <c r="A10" s="18" t="s">
        <v>403</v>
      </c>
      <c r="B10" s="19" t="s">
        <v>250</v>
      </c>
      <c r="C10" s="26"/>
      <c r="D10" s="20">
        <v>4</v>
      </c>
      <c r="E10" s="20">
        <v>9</v>
      </c>
      <c r="F10" s="20">
        <v>8</v>
      </c>
      <c r="G10" s="21"/>
      <c r="H10" s="21"/>
      <c r="I10" s="20">
        <v>1</v>
      </c>
      <c r="J10" s="21"/>
      <c r="K10" s="28"/>
      <c r="L10" s="21"/>
      <c r="M10" s="20">
        <v>1</v>
      </c>
      <c r="N10" s="21"/>
      <c r="O10" s="21"/>
      <c r="P10" s="21"/>
      <c r="Q10" s="21"/>
      <c r="R10" s="21"/>
      <c r="S10" s="21"/>
      <c r="T10" s="21"/>
      <c r="U10" s="21"/>
      <c r="V10" s="21"/>
      <c r="W10" s="20">
        <v>2</v>
      </c>
      <c r="X10" s="20">
        <v>1</v>
      </c>
      <c r="Y10" s="20">
        <v>1</v>
      </c>
      <c r="Z10" s="21"/>
      <c r="AA10" s="15">
        <f t="shared" si="0"/>
        <v>0.7</v>
      </c>
      <c r="AB10" s="15">
        <f t="shared" si="1"/>
        <v>1.5</v>
      </c>
      <c r="AC10" s="22">
        <f t="shared" si="2"/>
        <v>-0.8</v>
      </c>
    </row>
    <row r="11" spans="1:29" ht="12.75">
      <c r="A11" s="18" t="s">
        <v>356</v>
      </c>
      <c r="B11" s="19" t="s">
        <v>265</v>
      </c>
      <c r="C11" s="26"/>
      <c r="D11" s="20">
        <v>3</v>
      </c>
      <c r="E11" s="20">
        <v>3</v>
      </c>
      <c r="F11" s="20">
        <v>3</v>
      </c>
      <c r="G11" s="21"/>
      <c r="H11" s="21"/>
      <c r="I11" s="21"/>
      <c r="J11" s="21"/>
      <c r="K11" s="28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5">
        <f t="shared" si="0"/>
        <v>0</v>
      </c>
      <c r="AB11" s="15">
        <f t="shared" si="1"/>
        <v>0</v>
      </c>
      <c r="AC11" s="22">
        <f t="shared" si="2"/>
        <v>0</v>
      </c>
    </row>
    <row r="12" spans="1:29" ht="12.75">
      <c r="A12" s="18" t="s">
        <v>285</v>
      </c>
      <c r="B12" s="19" t="s">
        <v>226</v>
      </c>
      <c r="C12" s="26"/>
      <c r="D12" s="20">
        <v>5</v>
      </c>
      <c r="E12" s="20">
        <v>9</v>
      </c>
      <c r="F12" s="20">
        <v>7</v>
      </c>
      <c r="G12" s="21"/>
      <c r="H12" s="21"/>
      <c r="I12" s="20">
        <v>2</v>
      </c>
      <c r="J12" s="21"/>
      <c r="K12" s="28"/>
      <c r="L12" s="21"/>
      <c r="M12" s="21"/>
      <c r="N12" s="21"/>
      <c r="O12" s="20">
        <v>1</v>
      </c>
      <c r="P12" s="21"/>
      <c r="Q12" s="20">
        <v>1</v>
      </c>
      <c r="R12" s="21"/>
      <c r="S12" s="21"/>
      <c r="T12" s="21"/>
      <c r="U12" s="21"/>
      <c r="V12" s="21"/>
      <c r="W12" s="20">
        <v>2</v>
      </c>
      <c r="X12" s="21"/>
      <c r="Y12" s="21"/>
      <c r="Z12" s="21"/>
      <c r="AA12" s="15">
        <f t="shared" si="0"/>
        <v>2.5</v>
      </c>
      <c r="AB12" s="15">
        <f t="shared" si="1"/>
        <v>2</v>
      </c>
      <c r="AC12" s="22">
        <f t="shared" si="2"/>
        <v>0.5</v>
      </c>
    </row>
    <row r="13" spans="1:29" ht="12.75">
      <c r="A13" s="18" t="s">
        <v>357</v>
      </c>
      <c r="B13" s="19" t="s">
        <v>250</v>
      </c>
      <c r="C13" s="26"/>
      <c r="D13" s="20">
        <v>5</v>
      </c>
      <c r="E13" s="20">
        <v>11</v>
      </c>
      <c r="F13" s="20">
        <v>9</v>
      </c>
      <c r="G13" s="20">
        <v>2</v>
      </c>
      <c r="H13" s="21"/>
      <c r="I13" s="21"/>
      <c r="J13" s="21"/>
      <c r="K13" s="28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5">
        <f t="shared" si="0"/>
        <v>0</v>
      </c>
      <c r="AB13" s="15">
        <f t="shared" si="1"/>
        <v>0</v>
      </c>
      <c r="AC13" s="22">
        <f t="shared" si="2"/>
        <v>0</v>
      </c>
    </row>
    <row r="14" spans="1:29" ht="12.75">
      <c r="A14" s="18" t="s">
        <v>335</v>
      </c>
      <c r="B14" s="19" t="s">
        <v>284</v>
      </c>
      <c r="C14" s="26"/>
      <c r="D14" s="20">
        <v>2</v>
      </c>
      <c r="E14" s="20">
        <v>3</v>
      </c>
      <c r="F14" s="20">
        <v>3</v>
      </c>
      <c r="G14" s="21"/>
      <c r="H14" s="21"/>
      <c r="I14" s="21"/>
      <c r="J14" s="21"/>
      <c r="K14" s="28"/>
      <c r="L14" s="21"/>
      <c r="M14" s="21"/>
      <c r="N14" s="21"/>
      <c r="O14" s="20">
        <v>1</v>
      </c>
      <c r="P14" s="20">
        <v>1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5">
        <f t="shared" si="0"/>
        <v>1</v>
      </c>
      <c r="AB14" s="15">
        <f t="shared" si="1"/>
        <v>0</v>
      </c>
      <c r="AC14" s="22">
        <f t="shared" si="2"/>
        <v>1</v>
      </c>
    </row>
    <row r="15" spans="1:29" ht="12.75">
      <c r="A15" s="18" t="s">
        <v>358</v>
      </c>
      <c r="B15" s="19" t="s">
        <v>265</v>
      </c>
      <c r="C15" s="26"/>
      <c r="D15" s="20">
        <v>3</v>
      </c>
      <c r="E15" s="20">
        <v>3</v>
      </c>
      <c r="F15" s="20">
        <v>3</v>
      </c>
      <c r="G15" s="21"/>
      <c r="H15" s="21"/>
      <c r="I15" s="21"/>
      <c r="J15" s="21"/>
      <c r="K15" s="28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5">
        <f t="shared" si="0"/>
        <v>0</v>
      </c>
      <c r="AB15" s="15">
        <f t="shared" si="1"/>
        <v>0</v>
      </c>
      <c r="AC15" s="22">
        <f t="shared" si="2"/>
        <v>0</v>
      </c>
    </row>
    <row r="16" spans="1:29" ht="12.75">
      <c r="A16" s="18" t="s">
        <v>322</v>
      </c>
      <c r="B16" s="19" t="s">
        <v>246</v>
      </c>
      <c r="C16" s="26"/>
      <c r="D16" s="20">
        <v>5</v>
      </c>
      <c r="E16" s="20">
        <v>8</v>
      </c>
      <c r="F16" s="20">
        <v>5</v>
      </c>
      <c r="G16" s="21"/>
      <c r="H16" s="21"/>
      <c r="I16" s="20">
        <v>1</v>
      </c>
      <c r="J16" s="21"/>
      <c r="K16" s="27">
        <v>2</v>
      </c>
      <c r="L16" s="21"/>
      <c r="M16" s="20">
        <v>1</v>
      </c>
      <c r="N16" s="21"/>
      <c r="O16" s="20">
        <v>6</v>
      </c>
      <c r="P16" s="20">
        <v>6</v>
      </c>
      <c r="Q16" s="21"/>
      <c r="R16" s="21"/>
      <c r="S16" s="21"/>
      <c r="T16" s="21"/>
      <c r="U16" s="21"/>
      <c r="V16" s="21"/>
      <c r="W16" s="20">
        <v>1</v>
      </c>
      <c r="X16" s="21"/>
      <c r="Y16" s="21"/>
      <c r="Z16" s="21"/>
      <c r="AA16" s="15">
        <f t="shared" si="0"/>
        <v>6.25</v>
      </c>
      <c r="AB16" s="15">
        <f t="shared" si="1"/>
        <v>3.5</v>
      </c>
      <c r="AC16" s="22">
        <f t="shared" si="2"/>
        <v>2.75</v>
      </c>
    </row>
    <row r="17" spans="1:29" ht="12.75">
      <c r="A17" s="18" t="s">
        <v>340</v>
      </c>
      <c r="B17" s="19" t="s">
        <v>240</v>
      </c>
      <c r="C17" s="26"/>
      <c r="D17" s="20">
        <v>5</v>
      </c>
      <c r="E17" s="20">
        <v>10</v>
      </c>
      <c r="F17" s="20">
        <v>8</v>
      </c>
      <c r="G17" s="21"/>
      <c r="H17" s="21"/>
      <c r="I17" s="21"/>
      <c r="J17" s="20">
        <v>1</v>
      </c>
      <c r="K17" s="27">
        <v>1</v>
      </c>
      <c r="L17" s="21"/>
      <c r="M17" s="20">
        <v>1</v>
      </c>
      <c r="N17" s="21"/>
      <c r="O17" s="20">
        <v>2</v>
      </c>
      <c r="P17" s="20">
        <v>2</v>
      </c>
      <c r="Q17" s="21"/>
      <c r="R17" s="21"/>
      <c r="S17" s="21"/>
      <c r="T17" s="21"/>
      <c r="U17" s="21"/>
      <c r="V17" s="21"/>
      <c r="W17" s="20">
        <v>3</v>
      </c>
      <c r="X17" s="20">
        <v>11</v>
      </c>
      <c r="Y17" s="20">
        <v>1</v>
      </c>
      <c r="Z17" s="21"/>
      <c r="AA17" s="15">
        <f t="shared" si="0"/>
        <v>2.95</v>
      </c>
      <c r="AB17" s="15">
        <f t="shared" si="1"/>
        <v>2</v>
      </c>
      <c r="AC17" s="22">
        <f t="shared" si="2"/>
        <v>0.9500000000000002</v>
      </c>
    </row>
    <row r="18" spans="1:29" ht="12.75">
      <c r="A18" s="18" t="s">
        <v>469</v>
      </c>
      <c r="B18" s="19" t="s">
        <v>284</v>
      </c>
      <c r="C18" s="26"/>
      <c r="D18" s="20">
        <v>2</v>
      </c>
      <c r="E18" s="20">
        <v>5</v>
      </c>
      <c r="F18" s="20">
        <v>3</v>
      </c>
      <c r="G18" s="21"/>
      <c r="H18" s="21"/>
      <c r="I18" s="20">
        <v>2</v>
      </c>
      <c r="J18" s="21"/>
      <c r="K18" s="28"/>
      <c r="L18" s="21"/>
      <c r="M18" s="20">
        <v>2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15">
        <f t="shared" si="0"/>
        <v>0</v>
      </c>
      <c r="AB18" s="15">
        <f t="shared" si="1"/>
        <v>3</v>
      </c>
      <c r="AC18" s="22">
        <f t="shared" si="2"/>
        <v>-3</v>
      </c>
    </row>
    <row r="19" spans="1:29" ht="12.75">
      <c r="A19" s="18" t="s">
        <v>288</v>
      </c>
      <c r="B19" s="19" t="s">
        <v>280</v>
      </c>
      <c r="C19" s="26"/>
      <c r="D19" s="20">
        <v>5</v>
      </c>
      <c r="E19" s="20">
        <v>8</v>
      </c>
      <c r="F19" s="20">
        <v>7</v>
      </c>
      <c r="G19" s="20">
        <v>1</v>
      </c>
      <c r="H19" s="21"/>
      <c r="I19" s="21"/>
      <c r="J19" s="21"/>
      <c r="K19" s="28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0">
        <v>1</v>
      </c>
      <c r="X19" s="21"/>
      <c r="Y19" s="21"/>
      <c r="Z19" s="21"/>
      <c r="AA19" s="15">
        <f t="shared" si="0"/>
        <v>0.25</v>
      </c>
      <c r="AB19" s="15">
        <f t="shared" si="1"/>
        <v>0</v>
      </c>
      <c r="AC19" s="22">
        <f t="shared" si="2"/>
        <v>0.25</v>
      </c>
    </row>
    <row r="20" spans="1:29" ht="12.75">
      <c r="A20" s="18" t="s">
        <v>431</v>
      </c>
      <c r="B20" s="19" t="s">
        <v>220</v>
      </c>
      <c r="C20" s="26"/>
      <c r="D20" s="20">
        <v>5</v>
      </c>
      <c r="E20" s="20">
        <v>11</v>
      </c>
      <c r="F20" s="20">
        <v>8</v>
      </c>
      <c r="G20" s="21"/>
      <c r="H20" s="21"/>
      <c r="I20" s="20">
        <v>1</v>
      </c>
      <c r="J20" s="21"/>
      <c r="K20" s="27">
        <v>2</v>
      </c>
      <c r="L20" s="21"/>
      <c r="M20" s="21"/>
      <c r="N20" s="21"/>
      <c r="O20" s="20">
        <v>1</v>
      </c>
      <c r="P20" s="21"/>
      <c r="Q20" s="20">
        <v>1</v>
      </c>
      <c r="R20" s="21"/>
      <c r="S20" s="21"/>
      <c r="T20" s="21"/>
      <c r="U20" s="21"/>
      <c r="V20" s="21"/>
      <c r="W20" s="21"/>
      <c r="X20" s="21"/>
      <c r="Y20" s="21"/>
      <c r="Z20" s="21"/>
      <c r="AA20" s="15">
        <f t="shared" si="0"/>
        <v>2</v>
      </c>
      <c r="AB20" s="15">
        <f t="shared" si="1"/>
        <v>3</v>
      </c>
      <c r="AC20" s="22">
        <f t="shared" si="2"/>
        <v>-1</v>
      </c>
    </row>
    <row r="21" spans="1:29" ht="12.75">
      <c r="A21" s="18" t="s">
        <v>276</v>
      </c>
      <c r="B21" s="19" t="s">
        <v>265</v>
      </c>
      <c r="C21" s="26"/>
      <c r="D21" s="20">
        <v>4</v>
      </c>
      <c r="E21" s="20">
        <v>9</v>
      </c>
      <c r="F21" s="20">
        <v>9</v>
      </c>
      <c r="G21" s="21"/>
      <c r="H21" s="21"/>
      <c r="I21" s="21"/>
      <c r="J21" s="21"/>
      <c r="K21" s="28"/>
      <c r="L21" s="21"/>
      <c r="M21" s="21"/>
      <c r="N21" s="21"/>
      <c r="O21" s="20">
        <v>1</v>
      </c>
      <c r="P21" s="20">
        <v>1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5">
        <f t="shared" si="0"/>
        <v>1</v>
      </c>
      <c r="AB21" s="15">
        <f t="shared" si="1"/>
        <v>0</v>
      </c>
      <c r="AC21" s="22">
        <f t="shared" si="2"/>
        <v>1</v>
      </c>
    </row>
    <row r="22" spans="1:29" ht="12.75">
      <c r="A22" s="18" t="s">
        <v>312</v>
      </c>
      <c r="B22" s="19" t="s">
        <v>237</v>
      </c>
      <c r="C22" s="26"/>
      <c r="D22" s="20">
        <v>2</v>
      </c>
      <c r="E22" s="20">
        <v>3</v>
      </c>
      <c r="F22" s="20">
        <v>2</v>
      </c>
      <c r="G22" s="21"/>
      <c r="H22" s="21"/>
      <c r="I22" s="21"/>
      <c r="J22" s="21"/>
      <c r="K22" s="27">
        <v>1</v>
      </c>
      <c r="L22" s="21"/>
      <c r="M22" s="21"/>
      <c r="N22" s="21"/>
      <c r="O22" s="21"/>
      <c r="P22" s="21"/>
      <c r="Q22" s="21"/>
      <c r="R22" s="20">
        <v>2</v>
      </c>
      <c r="S22" s="21"/>
      <c r="T22" s="21"/>
      <c r="U22" s="20">
        <v>2</v>
      </c>
      <c r="V22" s="21"/>
      <c r="W22" s="21"/>
      <c r="X22" s="20">
        <v>8</v>
      </c>
      <c r="Y22" s="20">
        <v>4</v>
      </c>
      <c r="Z22" s="21"/>
      <c r="AA22" s="15">
        <f t="shared" si="0"/>
        <v>4.8</v>
      </c>
      <c r="AB22" s="15">
        <f t="shared" si="1"/>
        <v>1</v>
      </c>
      <c r="AC22" s="22">
        <f t="shared" si="2"/>
        <v>3.8</v>
      </c>
    </row>
    <row r="23" spans="1:29" ht="12.75">
      <c r="A23" s="18" t="s">
        <v>424</v>
      </c>
      <c r="B23" s="19" t="s">
        <v>257</v>
      </c>
      <c r="C23" s="26"/>
      <c r="D23" s="20">
        <v>5</v>
      </c>
      <c r="E23" s="20">
        <v>8</v>
      </c>
      <c r="F23" s="20">
        <v>7</v>
      </c>
      <c r="G23" s="21"/>
      <c r="H23" s="21"/>
      <c r="I23" s="20">
        <v>1</v>
      </c>
      <c r="J23" s="21"/>
      <c r="K23" s="28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5">
        <f t="shared" si="0"/>
        <v>0</v>
      </c>
      <c r="AB23" s="15">
        <f t="shared" si="1"/>
        <v>1</v>
      </c>
      <c r="AC23" s="22">
        <f t="shared" si="2"/>
        <v>-1</v>
      </c>
    </row>
    <row r="24" spans="1:29" ht="12.75">
      <c r="A24" s="18" t="s">
        <v>290</v>
      </c>
      <c r="B24" s="19" t="s">
        <v>226</v>
      </c>
      <c r="C24" s="26"/>
      <c r="D24" s="20">
        <v>4</v>
      </c>
      <c r="E24" s="20">
        <v>8</v>
      </c>
      <c r="F24" s="20">
        <v>7</v>
      </c>
      <c r="G24" s="21"/>
      <c r="H24" s="21"/>
      <c r="I24" s="20">
        <v>1</v>
      </c>
      <c r="J24" s="21"/>
      <c r="K24" s="28"/>
      <c r="L24" s="21"/>
      <c r="M24" s="21"/>
      <c r="N24" s="21"/>
      <c r="O24" s="20">
        <v>1</v>
      </c>
      <c r="P24" s="20">
        <v>1</v>
      </c>
      <c r="Q24" s="21"/>
      <c r="R24" s="21"/>
      <c r="S24" s="21"/>
      <c r="T24" s="21"/>
      <c r="U24" s="21"/>
      <c r="V24" s="21"/>
      <c r="W24" s="20">
        <v>1</v>
      </c>
      <c r="X24" s="21"/>
      <c r="Y24" s="21"/>
      <c r="Z24" s="21"/>
      <c r="AA24" s="15">
        <f t="shared" si="0"/>
        <v>1.25</v>
      </c>
      <c r="AB24" s="15">
        <f t="shared" si="1"/>
        <v>1</v>
      </c>
      <c r="AC24" s="22">
        <f t="shared" si="2"/>
        <v>0.25</v>
      </c>
    </row>
    <row r="25" spans="1:29" ht="12.75">
      <c r="A25" s="18" t="s">
        <v>325</v>
      </c>
      <c r="B25" s="19" t="s">
        <v>280</v>
      </c>
      <c r="C25" s="26"/>
      <c r="D25" s="20">
        <v>5</v>
      </c>
      <c r="E25" s="20">
        <v>6</v>
      </c>
      <c r="F25" s="20">
        <v>5</v>
      </c>
      <c r="G25" s="21"/>
      <c r="H25" s="21"/>
      <c r="I25" s="21"/>
      <c r="J25" s="21"/>
      <c r="K25" s="27">
        <v>1</v>
      </c>
      <c r="L25" s="21"/>
      <c r="M25" s="21"/>
      <c r="N25" s="21"/>
      <c r="O25" s="20">
        <v>3</v>
      </c>
      <c r="P25" s="20">
        <v>3</v>
      </c>
      <c r="Q25" s="21"/>
      <c r="R25" s="21"/>
      <c r="S25" s="21"/>
      <c r="T25" s="21"/>
      <c r="U25" s="21"/>
      <c r="V25" s="21"/>
      <c r="W25" s="20">
        <v>1</v>
      </c>
      <c r="X25" s="21"/>
      <c r="Y25" s="21"/>
      <c r="Z25" s="21"/>
      <c r="AA25" s="15">
        <f t="shared" si="0"/>
        <v>3.25</v>
      </c>
      <c r="AB25" s="15">
        <f t="shared" si="1"/>
        <v>1</v>
      </c>
      <c r="AC25" s="22">
        <f t="shared" si="2"/>
        <v>2.25</v>
      </c>
    </row>
    <row r="26" spans="1:29" ht="12.75">
      <c r="A26" s="18" t="s">
        <v>258</v>
      </c>
      <c r="B26" s="19" t="s">
        <v>228</v>
      </c>
      <c r="C26" s="26"/>
      <c r="D26" s="20">
        <v>5</v>
      </c>
      <c r="E26" s="20">
        <v>15</v>
      </c>
      <c r="F26" s="20">
        <v>12</v>
      </c>
      <c r="G26" s="21"/>
      <c r="H26" s="21"/>
      <c r="I26" s="20">
        <v>3</v>
      </c>
      <c r="J26" s="21"/>
      <c r="K26" s="28"/>
      <c r="L26" s="21"/>
      <c r="M26" s="20">
        <v>2</v>
      </c>
      <c r="N26" s="21"/>
      <c r="O26" s="21"/>
      <c r="P26" s="21"/>
      <c r="Q26" s="21"/>
      <c r="R26" s="21"/>
      <c r="S26" s="21"/>
      <c r="T26" s="21"/>
      <c r="U26" s="21"/>
      <c r="V26" s="21"/>
      <c r="W26" s="20">
        <v>1</v>
      </c>
      <c r="X26" s="20">
        <v>105</v>
      </c>
      <c r="Y26" s="20">
        <v>32</v>
      </c>
      <c r="Z26" s="21"/>
      <c r="AA26" s="15">
        <f t="shared" si="0"/>
        <v>6.65</v>
      </c>
      <c r="AB26" s="15">
        <f t="shared" si="1"/>
        <v>4</v>
      </c>
      <c r="AC26" s="22">
        <f t="shared" si="2"/>
        <v>2.6500000000000004</v>
      </c>
    </row>
    <row r="27" spans="1:29" ht="12.75">
      <c r="A27" s="18" t="s">
        <v>264</v>
      </c>
      <c r="B27" s="19" t="s">
        <v>265</v>
      </c>
      <c r="C27" s="26"/>
      <c r="D27" s="20">
        <v>5</v>
      </c>
      <c r="E27" s="20">
        <v>11</v>
      </c>
      <c r="F27" s="20">
        <v>8</v>
      </c>
      <c r="G27" s="21"/>
      <c r="H27" s="21"/>
      <c r="I27" s="20">
        <v>3</v>
      </c>
      <c r="J27" s="21"/>
      <c r="K27" s="28"/>
      <c r="L27" s="21"/>
      <c r="M27" s="21"/>
      <c r="N27" s="21"/>
      <c r="O27" s="20">
        <v>4</v>
      </c>
      <c r="P27" s="20">
        <v>3</v>
      </c>
      <c r="Q27" s="20">
        <v>1</v>
      </c>
      <c r="R27" s="21"/>
      <c r="S27" s="21"/>
      <c r="T27" s="21"/>
      <c r="U27" s="21"/>
      <c r="V27" s="21"/>
      <c r="W27" s="20">
        <v>1</v>
      </c>
      <c r="X27" s="21"/>
      <c r="Y27" s="21"/>
      <c r="Z27" s="21"/>
      <c r="AA27" s="15">
        <f t="shared" si="0"/>
        <v>5.25</v>
      </c>
      <c r="AB27" s="15">
        <f t="shared" si="1"/>
        <v>3</v>
      </c>
      <c r="AC27" s="22">
        <f t="shared" si="2"/>
        <v>2.25</v>
      </c>
    </row>
    <row r="28" spans="1:29" ht="12.75">
      <c r="A28" s="18" t="s">
        <v>273</v>
      </c>
      <c r="B28" s="19" t="s">
        <v>250</v>
      </c>
      <c r="C28" s="26"/>
      <c r="D28" s="20">
        <v>5</v>
      </c>
      <c r="E28" s="20">
        <v>11</v>
      </c>
      <c r="F28" s="20">
        <v>10</v>
      </c>
      <c r="G28" s="21"/>
      <c r="H28" s="21"/>
      <c r="I28" s="20">
        <v>1</v>
      </c>
      <c r="J28" s="21"/>
      <c r="K28" s="28"/>
      <c r="L28" s="21"/>
      <c r="M28" s="20">
        <v>1</v>
      </c>
      <c r="N28" s="21"/>
      <c r="O28" s="20">
        <v>1</v>
      </c>
      <c r="P28" s="20">
        <v>1</v>
      </c>
      <c r="Q28" s="21"/>
      <c r="R28" s="21"/>
      <c r="S28" s="21"/>
      <c r="T28" s="21"/>
      <c r="U28" s="21"/>
      <c r="V28" s="21"/>
      <c r="W28" s="20">
        <v>1</v>
      </c>
      <c r="X28" s="20">
        <v>21</v>
      </c>
      <c r="Y28" s="20">
        <v>8</v>
      </c>
      <c r="Z28" s="21"/>
      <c r="AA28" s="15">
        <f t="shared" si="0"/>
        <v>2.85</v>
      </c>
      <c r="AB28" s="15">
        <f t="shared" si="1"/>
        <v>1.5</v>
      </c>
      <c r="AC28" s="22">
        <f t="shared" si="2"/>
        <v>1.35</v>
      </c>
    </row>
    <row r="29" spans="1:29" ht="12.75">
      <c r="A29" s="18" t="s">
        <v>440</v>
      </c>
      <c r="B29" s="19" t="s">
        <v>240</v>
      </c>
      <c r="C29" s="26"/>
      <c r="D29" s="20">
        <v>1</v>
      </c>
      <c r="E29" s="20">
        <v>1</v>
      </c>
      <c r="F29" s="21"/>
      <c r="G29" s="21"/>
      <c r="H29" s="21"/>
      <c r="I29" s="20">
        <v>1</v>
      </c>
      <c r="J29" s="21"/>
      <c r="K29" s="28"/>
      <c r="L29" s="21"/>
      <c r="M29" s="20">
        <v>1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5">
        <f t="shared" si="0"/>
        <v>0</v>
      </c>
      <c r="AB29" s="15">
        <f t="shared" si="1"/>
        <v>1.5</v>
      </c>
      <c r="AC29" s="22">
        <f t="shared" si="2"/>
        <v>-1.5</v>
      </c>
    </row>
    <row r="30" spans="1:29" ht="12.75">
      <c r="A30" s="18" t="s">
        <v>359</v>
      </c>
      <c r="B30" s="19" t="s">
        <v>265</v>
      </c>
      <c r="C30" s="26"/>
      <c r="D30" s="20">
        <v>1</v>
      </c>
      <c r="E30" s="20">
        <v>2</v>
      </c>
      <c r="F30" s="20">
        <v>2</v>
      </c>
      <c r="G30" s="21"/>
      <c r="H30" s="21"/>
      <c r="I30" s="21"/>
      <c r="J30" s="21"/>
      <c r="K30" s="28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5">
        <f t="shared" si="0"/>
        <v>0</v>
      </c>
      <c r="AB30" s="15">
        <f t="shared" si="1"/>
        <v>0</v>
      </c>
      <c r="AC30" s="22">
        <f t="shared" si="2"/>
        <v>0</v>
      </c>
    </row>
    <row r="31" spans="1:29" ht="12.75">
      <c r="A31" s="18" t="s">
        <v>460</v>
      </c>
      <c r="B31" s="19" t="s">
        <v>284</v>
      </c>
      <c r="C31" s="26"/>
      <c r="D31" s="20">
        <v>5</v>
      </c>
      <c r="E31" s="20">
        <v>8</v>
      </c>
      <c r="F31" s="20">
        <v>6</v>
      </c>
      <c r="G31" s="21"/>
      <c r="H31" s="21"/>
      <c r="I31" s="20">
        <v>1</v>
      </c>
      <c r="J31" s="21"/>
      <c r="K31" s="27">
        <v>1</v>
      </c>
      <c r="L31" s="21"/>
      <c r="M31" s="20">
        <v>1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5">
        <f t="shared" si="0"/>
        <v>0</v>
      </c>
      <c r="AB31" s="15">
        <f t="shared" si="1"/>
        <v>2.5</v>
      </c>
      <c r="AC31" s="22">
        <f t="shared" si="2"/>
        <v>-2.5</v>
      </c>
    </row>
    <row r="32" spans="1:29" ht="12.75">
      <c r="A32" s="18" t="s">
        <v>343</v>
      </c>
      <c r="B32" s="19" t="s">
        <v>228</v>
      </c>
      <c r="C32" s="26"/>
      <c r="D32" s="20">
        <v>4</v>
      </c>
      <c r="E32" s="20">
        <v>6</v>
      </c>
      <c r="F32" s="20">
        <v>4</v>
      </c>
      <c r="G32" s="21"/>
      <c r="H32" s="21"/>
      <c r="I32" s="20">
        <v>1</v>
      </c>
      <c r="J32" s="21"/>
      <c r="K32" s="27">
        <v>1</v>
      </c>
      <c r="L32" s="21"/>
      <c r="M32" s="20">
        <v>1</v>
      </c>
      <c r="N32" s="21"/>
      <c r="O32" s="21"/>
      <c r="P32" s="21"/>
      <c r="Q32" s="21"/>
      <c r="R32" s="21"/>
      <c r="S32" s="21"/>
      <c r="T32" s="21"/>
      <c r="U32" s="21"/>
      <c r="V32" s="21"/>
      <c r="W32" s="20">
        <v>2</v>
      </c>
      <c r="X32" s="20">
        <v>35</v>
      </c>
      <c r="Y32" s="20">
        <v>13</v>
      </c>
      <c r="Z32" s="21"/>
      <c r="AA32" s="15">
        <f t="shared" si="0"/>
        <v>3.1</v>
      </c>
      <c r="AB32" s="15">
        <f t="shared" si="1"/>
        <v>2.5</v>
      </c>
      <c r="AC32" s="22">
        <f t="shared" si="2"/>
        <v>0.6000000000000001</v>
      </c>
    </row>
    <row r="33" spans="1:29" ht="12.75">
      <c r="A33" s="18" t="s">
        <v>430</v>
      </c>
      <c r="B33" s="19" t="s">
        <v>230</v>
      </c>
      <c r="C33" s="26"/>
      <c r="D33" s="20">
        <v>5</v>
      </c>
      <c r="E33" s="20">
        <v>10</v>
      </c>
      <c r="F33" s="20">
        <v>8</v>
      </c>
      <c r="G33" s="21"/>
      <c r="H33" s="21"/>
      <c r="I33" s="20">
        <v>2</v>
      </c>
      <c r="J33" s="21"/>
      <c r="K33" s="28"/>
      <c r="L33" s="21"/>
      <c r="M33" s="21"/>
      <c r="N33" s="21"/>
      <c r="O33" s="20">
        <v>1</v>
      </c>
      <c r="P33" s="20">
        <v>1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5">
        <f t="shared" si="0"/>
        <v>1</v>
      </c>
      <c r="AB33" s="15">
        <f t="shared" si="1"/>
        <v>2</v>
      </c>
      <c r="AC33" s="22">
        <f t="shared" si="2"/>
        <v>-1</v>
      </c>
    </row>
    <row r="34" spans="1:29" ht="12.75">
      <c r="A34" s="18" t="s">
        <v>390</v>
      </c>
      <c r="B34" s="19" t="s">
        <v>224</v>
      </c>
      <c r="C34" s="26"/>
      <c r="D34" s="20">
        <v>5</v>
      </c>
      <c r="E34" s="20">
        <v>10</v>
      </c>
      <c r="F34" s="20">
        <v>9</v>
      </c>
      <c r="G34" s="21"/>
      <c r="H34" s="21"/>
      <c r="I34" s="20">
        <v>1</v>
      </c>
      <c r="J34" s="21"/>
      <c r="K34" s="28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0">
        <v>2</v>
      </c>
      <c r="X34" s="21"/>
      <c r="Y34" s="21"/>
      <c r="Z34" s="21"/>
      <c r="AA34" s="15">
        <f t="shared" si="0"/>
        <v>0.5</v>
      </c>
      <c r="AB34" s="15">
        <f t="shared" si="1"/>
        <v>1</v>
      </c>
      <c r="AC34" s="22">
        <f t="shared" si="2"/>
        <v>-0.5</v>
      </c>
    </row>
    <row r="35" spans="1:29" ht="12.75">
      <c r="A35" s="18" t="s">
        <v>399</v>
      </c>
      <c r="B35" s="19" t="s">
        <v>228</v>
      </c>
      <c r="C35" s="26"/>
      <c r="D35" s="20">
        <v>2</v>
      </c>
      <c r="E35" s="20">
        <v>5</v>
      </c>
      <c r="F35" s="20">
        <v>4</v>
      </c>
      <c r="G35" s="21"/>
      <c r="H35" s="21"/>
      <c r="I35" s="21"/>
      <c r="J35" s="20">
        <v>1</v>
      </c>
      <c r="K35" s="28"/>
      <c r="L35" s="21"/>
      <c r="M35" s="20">
        <v>1</v>
      </c>
      <c r="N35" s="21"/>
      <c r="O35" s="21"/>
      <c r="P35" s="21"/>
      <c r="Q35" s="21"/>
      <c r="R35" s="21"/>
      <c r="S35" s="21"/>
      <c r="T35" s="21"/>
      <c r="U35" s="21"/>
      <c r="V35" s="21"/>
      <c r="W35" s="20">
        <v>1</v>
      </c>
      <c r="X35" s="21"/>
      <c r="Y35" s="21"/>
      <c r="Z35" s="21"/>
      <c r="AA35" s="15">
        <f t="shared" si="0"/>
        <v>0.25</v>
      </c>
      <c r="AB35" s="15">
        <f t="shared" si="1"/>
        <v>1</v>
      </c>
      <c r="AC35" s="22">
        <f t="shared" si="2"/>
        <v>-0.75</v>
      </c>
    </row>
    <row r="36" spans="1:29" ht="12.75">
      <c r="A36" s="18" t="s">
        <v>434</v>
      </c>
      <c r="B36" s="19" t="s">
        <v>228</v>
      </c>
      <c r="C36" s="26"/>
      <c r="D36" s="20">
        <v>3</v>
      </c>
      <c r="E36" s="20">
        <v>3</v>
      </c>
      <c r="F36" s="21"/>
      <c r="G36" s="20">
        <v>1</v>
      </c>
      <c r="H36" s="21"/>
      <c r="I36" s="20">
        <v>1</v>
      </c>
      <c r="J36" s="21"/>
      <c r="K36" s="27">
        <v>1</v>
      </c>
      <c r="L36" s="21"/>
      <c r="M36" s="20">
        <v>1</v>
      </c>
      <c r="N36" s="21"/>
      <c r="O36" s="20">
        <v>1</v>
      </c>
      <c r="P36" s="20">
        <v>1</v>
      </c>
      <c r="Q36" s="21"/>
      <c r="R36" s="21"/>
      <c r="S36" s="21"/>
      <c r="T36" s="21"/>
      <c r="U36" s="21"/>
      <c r="V36" s="21"/>
      <c r="W36" s="20">
        <v>1</v>
      </c>
      <c r="X36" s="20">
        <v>3</v>
      </c>
      <c r="Y36" s="20">
        <v>1</v>
      </c>
      <c r="Z36" s="21"/>
      <c r="AA36" s="15">
        <f t="shared" si="0"/>
        <v>1.45</v>
      </c>
      <c r="AB36" s="15">
        <f t="shared" si="1"/>
        <v>2.5</v>
      </c>
      <c r="AC36" s="22">
        <f t="shared" si="2"/>
        <v>-1.05</v>
      </c>
    </row>
    <row r="37" spans="1:29" ht="12.75">
      <c r="A37" s="18" t="s">
        <v>339</v>
      </c>
      <c r="B37" s="19" t="s">
        <v>240</v>
      </c>
      <c r="C37" s="26"/>
      <c r="D37" s="20">
        <v>3</v>
      </c>
      <c r="E37" s="20">
        <v>9</v>
      </c>
      <c r="F37" s="20">
        <v>8</v>
      </c>
      <c r="G37" s="21"/>
      <c r="H37" s="21"/>
      <c r="I37" s="20">
        <v>1</v>
      </c>
      <c r="J37" s="21"/>
      <c r="K37" s="28"/>
      <c r="L37" s="21"/>
      <c r="M37" s="21"/>
      <c r="N37" s="21"/>
      <c r="O37" s="20">
        <v>1</v>
      </c>
      <c r="P37" s="20">
        <v>1</v>
      </c>
      <c r="Q37" s="21"/>
      <c r="R37" s="21"/>
      <c r="S37" s="21"/>
      <c r="T37" s="21"/>
      <c r="U37" s="21"/>
      <c r="V37" s="21"/>
      <c r="W37" s="21"/>
      <c r="X37" s="20">
        <v>10</v>
      </c>
      <c r="Y37" s="20">
        <v>5</v>
      </c>
      <c r="Z37" s="21"/>
      <c r="AA37" s="15">
        <f t="shared" si="0"/>
        <v>2</v>
      </c>
      <c r="AB37" s="15">
        <f t="shared" si="1"/>
        <v>1</v>
      </c>
      <c r="AC37" s="22">
        <f t="shared" si="2"/>
        <v>1</v>
      </c>
    </row>
    <row r="38" spans="1:29" ht="12.75">
      <c r="A38" s="18" t="s">
        <v>287</v>
      </c>
      <c r="B38" s="19" t="s">
        <v>228</v>
      </c>
      <c r="C38" s="26">
        <v>1</v>
      </c>
      <c r="D38" s="20">
        <v>4</v>
      </c>
      <c r="E38" s="20">
        <v>9</v>
      </c>
      <c r="F38" s="20">
        <v>8</v>
      </c>
      <c r="G38" s="21"/>
      <c r="H38" s="21"/>
      <c r="I38" s="21"/>
      <c r="J38" s="21"/>
      <c r="K38" s="27">
        <v>0</v>
      </c>
      <c r="L38" s="20">
        <v>1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0">
        <v>8</v>
      </c>
      <c r="Y38" s="20">
        <v>2</v>
      </c>
      <c r="Z38" s="21"/>
      <c r="AA38" s="15">
        <f t="shared" si="0"/>
        <v>0.4</v>
      </c>
      <c r="AB38" s="15">
        <f t="shared" si="1"/>
        <v>0</v>
      </c>
      <c r="AC38" s="22">
        <f t="shared" si="2"/>
        <v>0.4</v>
      </c>
    </row>
    <row r="39" spans="1:29" ht="12.75">
      <c r="A39" s="18" t="s">
        <v>245</v>
      </c>
      <c r="B39" s="19" t="s">
        <v>246</v>
      </c>
      <c r="C39" s="26"/>
      <c r="D39" s="20">
        <v>5</v>
      </c>
      <c r="E39" s="20">
        <v>8</v>
      </c>
      <c r="F39" s="20">
        <v>5</v>
      </c>
      <c r="G39" s="20">
        <v>1</v>
      </c>
      <c r="H39" s="21"/>
      <c r="I39" s="20">
        <v>2</v>
      </c>
      <c r="J39" s="21"/>
      <c r="K39" s="28"/>
      <c r="L39" s="21"/>
      <c r="M39" s="20">
        <v>2</v>
      </c>
      <c r="N39" s="21"/>
      <c r="O39" s="20">
        <v>7</v>
      </c>
      <c r="P39" s="20">
        <v>7</v>
      </c>
      <c r="Q39" s="21"/>
      <c r="R39" s="21"/>
      <c r="S39" s="21"/>
      <c r="T39" s="21"/>
      <c r="U39" s="21"/>
      <c r="V39" s="21"/>
      <c r="W39" s="20">
        <v>3</v>
      </c>
      <c r="X39" s="21"/>
      <c r="Y39" s="21"/>
      <c r="Z39" s="21"/>
      <c r="AA39" s="15">
        <f t="shared" si="0"/>
        <v>7.75</v>
      </c>
      <c r="AB39" s="15">
        <f t="shared" si="1"/>
        <v>3</v>
      </c>
      <c r="AC39" s="22">
        <f t="shared" si="2"/>
        <v>4.75</v>
      </c>
    </row>
    <row r="40" spans="1:29" ht="12.75">
      <c r="A40" s="18" t="s">
        <v>446</v>
      </c>
      <c r="B40" s="19" t="s">
        <v>240</v>
      </c>
      <c r="C40" s="26"/>
      <c r="D40" s="20">
        <v>2</v>
      </c>
      <c r="E40" s="20">
        <v>8</v>
      </c>
      <c r="F40" s="20">
        <v>2</v>
      </c>
      <c r="G40" s="20">
        <v>4</v>
      </c>
      <c r="H40" s="21"/>
      <c r="I40" s="20">
        <v>2</v>
      </c>
      <c r="J40" s="21"/>
      <c r="K40" s="28"/>
      <c r="L40" s="20">
        <v>1</v>
      </c>
      <c r="M40" s="20">
        <v>1</v>
      </c>
      <c r="N40" s="21"/>
      <c r="O40" s="20">
        <v>1</v>
      </c>
      <c r="P40" s="20">
        <v>1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5">
        <f t="shared" si="0"/>
        <v>1</v>
      </c>
      <c r="AB40" s="15">
        <f t="shared" si="1"/>
        <v>2.5</v>
      </c>
      <c r="AC40" s="22">
        <f t="shared" si="2"/>
        <v>-1.5</v>
      </c>
    </row>
    <row r="41" spans="1:29" ht="12.75">
      <c r="A41" s="18" t="s">
        <v>377</v>
      </c>
      <c r="B41" s="19" t="s">
        <v>246</v>
      </c>
      <c r="C41" s="26"/>
      <c r="D41" s="20">
        <v>1</v>
      </c>
      <c r="E41" s="20">
        <v>1</v>
      </c>
      <c r="F41" s="21"/>
      <c r="G41" s="21"/>
      <c r="H41" s="21"/>
      <c r="I41" s="21"/>
      <c r="J41" s="21"/>
      <c r="K41" s="27">
        <v>1</v>
      </c>
      <c r="L41" s="21"/>
      <c r="M41" s="21"/>
      <c r="N41" s="21"/>
      <c r="O41" s="20">
        <v>1</v>
      </c>
      <c r="P41" s="20">
        <v>1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5">
        <f t="shared" si="0"/>
        <v>1</v>
      </c>
      <c r="AB41" s="15">
        <f t="shared" si="1"/>
        <v>1</v>
      </c>
      <c r="AC41" s="22">
        <f t="shared" si="2"/>
        <v>0</v>
      </c>
    </row>
    <row r="42" spans="1:29" ht="12.75">
      <c r="A42" s="18" t="s">
        <v>332</v>
      </c>
      <c r="B42" s="19" t="s">
        <v>237</v>
      </c>
      <c r="C42" s="26"/>
      <c r="D42" s="20">
        <v>3</v>
      </c>
      <c r="E42" s="20">
        <v>5</v>
      </c>
      <c r="F42" s="20">
        <v>3</v>
      </c>
      <c r="G42" s="21"/>
      <c r="H42" s="21"/>
      <c r="I42" s="21"/>
      <c r="J42" s="21"/>
      <c r="K42" s="27">
        <v>2</v>
      </c>
      <c r="L42" s="21"/>
      <c r="M42" s="21"/>
      <c r="N42" s="21"/>
      <c r="O42" s="20">
        <v>1</v>
      </c>
      <c r="P42" s="20">
        <v>1</v>
      </c>
      <c r="Q42" s="21"/>
      <c r="R42" s="21"/>
      <c r="S42" s="21"/>
      <c r="T42" s="21"/>
      <c r="U42" s="21"/>
      <c r="V42" s="21"/>
      <c r="W42" s="21"/>
      <c r="X42" s="20">
        <v>28</v>
      </c>
      <c r="Y42" s="20">
        <v>13</v>
      </c>
      <c r="Z42" s="21"/>
      <c r="AA42" s="15">
        <f t="shared" si="0"/>
        <v>3.6</v>
      </c>
      <c r="AB42" s="15">
        <f t="shared" si="1"/>
        <v>2</v>
      </c>
      <c r="AC42" s="22">
        <f t="shared" si="2"/>
        <v>1.6</v>
      </c>
    </row>
    <row r="43" spans="1:29" ht="12.75">
      <c r="A43" s="18" t="s">
        <v>392</v>
      </c>
      <c r="B43" s="19" t="s">
        <v>284</v>
      </c>
      <c r="C43" s="26"/>
      <c r="D43" s="20">
        <v>5</v>
      </c>
      <c r="E43" s="20">
        <v>8</v>
      </c>
      <c r="F43" s="20">
        <v>5</v>
      </c>
      <c r="G43" s="20">
        <v>2</v>
      </c>
      <c r="H43" s="21"/>
      <c r="I43" s="20">
        <v>1</v>
      </c>
      <c r="J43" s="21"/>
      <c r="K43" s="28"/>
      <c r="L43" s="21"/>
      <c r="M43" s="20">
        <v>1</v>
      </c>
      <c r="N43" s="21"/>
      <c r="O43" s="20">
        <v>1</v>
      </c>
      <c r="P43" s="20">
        <v>1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15">
        <f t="shared" si="0"/>
        <v>1</v>
      </c>
      <c r="AB43" s="15">
        <f t="shared" si="1"/>
        <v>1.5</v>
      </c>
      <c r="AC43" s="22">
        <f t="shared" si="2"/>
        <v>-0.5</v>
      </c>
    </row>
    <row r="44" spans="1:29" ht="12.75">
      <c r="A44" s="18" t="s">
        <v>405</v>
      </c>
      <c r="B44" s="19" t="s">
        <v>246</v>
      </c>
      <c r="C44" s="26"/>
      <c r="D44" s="20">
        <v>3</v>
      </c>
      <c r="E44" s="20">
        <v>6</v>
      </c>
      <c r="F44" s="20">
        <v>2</v>
      </c>
      <c r="G44" s="20">
        <v>3</v>
      </c>
      <c r="H44" s="21"/>
      <c r="I44" s="21"/>
      <c r="J44" s="21"/>
      <c r="K44" s="27">
        <v>1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15">
        <f t="shared" si="0"/>
        <v>0</v>
      </c>
      <c r="AB44" s="15">
        <f t="shared" si="1"/>
        <v>1</v>
      </c>
      <c r="AC44" s="22">
        <f t="shared" si="2"/>
        <v>-1</v>
      </c>
    </row>
    <row r="45" spans="1:29" ht="12.75">
      <c r="A45" s="18" t="s">
        <v>402</v>
      </c>
      <c r="B45" s="19" t="s">
        <v>240</v>
      </c>
      <c r="C45" s="26"/>
      <c r="D45" s="20">
        <v>4</v>
      </c>
      <c r="E45" s="20">
        <v>7</v>
      </c>
      <c r="F45" s="20">
        <v>4</v>
      </c>
      <c r="G45" s="20">
        <v>2</v>
      </c>
      <c r="H45" s="21"/>
      <c r="I45" s="20">
        <v>1</v>
      </c>
      <c r="J45" s="21"/>
      <c r="K45" s="28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0">
        <v>5</v>
      </c>
      <c r="Y45" s="20">
        <v>1</v>
      </c>
      <c r="Z45" s="21"/>
      <c r="AA45" s="15">
        <f t="shared" si="0"/>
        <v>0.2</v>
      </c>
      <c r="AB45" s="15">
        <f t="shared" si="1"/>
        <v>1</v>
      </c>
      <c r="AC45" s="22">
        <f t="shared" si="2"/>
        <v>-0.8</v>
      </c>
    </row>
    <row r="46" spans="1:29" ht="12.75">
      <c r="A46" s="18" t="s">
        <v>326</v>
      </c>
      <c r="B46" s="19" t="s">
        <v>228</v>
      </c>
      <c r="C46" s="26"/>
      <c r="D46" s="20">
        <v>5</v>
      </c>
      <c r="E46" s="20">
        <v>10</v>
      </c>
      <c r="F46" s="20">
        <v>9</v>
      </c>
      <c r="G46" s="21"/>
      <c r="H46" s="21"/>
      <c r="I46" s="21"/>
      <c r="J46" s="21"/>
      <c r="K46" s="27">
        <v>1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0">
        <v>94</v>
      </c>
      <c r="Y46" s="20">
        <v>16</v>
      </c>
      <c r="Z46" s="21"/>
      <c r="AA46" s="15">
        <f t="shared" si="0"/>
        <v>3.2</v>
      </c>
      <c r="AB46" s="15">
        <f t="shared" si="1"/>
        <v>1</v>
      </c>
      <c r="AC46" s="22">
        <f t="shared" si="2"/>
        <v>2.2</v>
      </c>
    </row>
    <row r="47" spans="1:29" ht="12.75">
      <c r="A47" s="18" t="s">
        <v>229</v>
      </c>
      <c r="B47" s="19" t="s">
        <v>230</v>
      </c>
      <c r="C47" s="26"/>
      <c r="D47" s="20">
        <v>5</v>
      </c>
      <c r="E47" s="20">
        <v>10</v>
      </c>
      <c r="F47" s="20">
        <v>10</v>
      </c>
      <c r="G47" s="21"/>
      <c r="H47" s="21"/>
      <c r="I47" s="21"/>
      <c r="J47" s="21"/>
      <c r="K47" s="28"/>
      <c r="L47" s="21"/>
      <c r="M47" s="21"/>
      <c r="N47" s="21"/>
      <c r="O47" s="20">
        <v>5</v>
      </c>
      <c r="P47" s="20">
        <v>2</v>
      </c>
      <c r="Q47" s="20">
        <v>3</v>
      </c>
      <c r="R47" s="21"/>
      <c r="S47" s="21"/>
      <c r="T47" s="21"/>
      <c r="U47" s="21"/>
      <c r="V47" s="21"/>
      <c r="W47" s="20">
        <v>1</v>
      </c>
      <c r="X47" s="21"/>
      <c r="Y47" s="21"/>
      <c r="Z47" s="21"/>
      <c r="AA47" s="15">
        <f t="shared" si="0"/>
        <v>8.25</v>
      </c>
      <c r="AB47" s="15">
        <f t="shared" si="1"/>
        <v>0</v>
      </c>
      <c r="AC47" s="22">
        <f t="shared" si="2"/>
        <v>8.25</v>
      </c>
    </row>
    <row r="48" spans="1:29" ht="12.75">
      <c r="A48" s="18" t="s">
        <v>380</v>
      </c>
      <c r="B48" s="19" t="s">
        <v>257</v>
      </c>
      <c r="C48" s="26"/>
      <c r="D48" s="20">
        <v>4</v>
      </c>
      <c r="E48" s="20">
        <v>7</v>
      </c>
      <c r="F48" s="20">
        <v>5</v>
      </c>
      <c r="G48" s="20">
        <v>1</v>
      </c>
      <c r="H48" s="21"/>
      <c r="I48" s="20">
        <v>1</v>
      </c>
      <c r="J48" s="21"/>
      <c r="K48" s="28"/>
      <c r="L48" s="21"/>
      <c r="M48" s="21"/>
      <c r="N48" s="21"/>
      <c r="O48" s="20">
        <v>1</v>
      </c>
      <c r="P48" s="20">
        <v>1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15">
        <f t="shared" si="0"/>
        <v>1</v>
      </c>
      <c r="AB48" s="15">
        <f t="shared" si="1"/>
        <v>1</v>
      </c>
      <c r="AC48" s="22">
        <f t="shared" si="2"/>
        <v>0</v>
      </c>
    </row>
    <row r="49" spans="1:29" ht="12.75">
      <c r="A49" s="18" t="s">
        <v>427</v>
      </c>
      <c r="B49" s="19" t="s">
        <v>265</v>
      </c>
      <c r="C49" s="26"/>
      <c r="D49" s="20">
        <v>4</v>
      </c>
      <c r="E49" s="20">
        <v>8</v>
      </c>
      <c r="F49" s="20">
        <v>6</v>
      </c>
      <c r="G49" s="21"/>
      <c r="H49" s="21"/>
      <c r="I49" s="20">
        <v>1</v>
      </c>
      <c r="J49" s="21"/>
      <c r="K49" s="27">
        <v>1</v>
      </c>
      <c r="L49" s="21"/>
      <c r="M49" s="21"/>
      <c r="N49" s="21"/>
      <c r="O49" s="20">
        <v>1</v>
      </c>
      <c r="P49" s="20">
        <v>1</v>
      </c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15">
        <f t="shared" si="0"/>
        <v>1</v>
      </c>
      <c r="AB49" s="15">
        <f t="shared" si="1"/>
        <v>2</v>
      </c>
      <c r="AC49" s="22">
        <f t="shared" si="2"/>
        <v>-1</v>
      </c>
    </row>
    <row r="50" spans="1:29" ht="12.75">
      <c r="A50" s="18" t="s">
        <v>338</v>
      </c>
      <c r="B50" s="19" t="s">
        <v>230</v>
      </c>
      <c r="C50" s="26"/>
      <c r="D50" s="20">
        <v>3</v>
      </c>
      <c r="E50" s="20">
        <v>8</v>
      </c>
      <c r="F50" s="20">
        <v>7</v>
      </c>
      <c r="G50" s="21"/>
      <c r="H50" s="21"/>
      <c r="I50" s="20">
        <v>1</v>
      </c>
      <c r="J50" s="21"/>
      <c r="K50" s="28"/>
      <c r="L50" s="21"/>
      <c r="M50" s="21"/>
      <c r="N50" s="21"/>
      <c r="O50" s="20">
        <v>1</v>
      </c>
      <c r="P50" s="21"/>
      <c r="Q50" s="20">
        <v>1</v>
      </c>
      <c r="R50" s="21"/>
      <c r="S50" s="21"/>
      <c r="T50" s="21"/>
      <c r="U50" s="21"/>
      <c r="V50" s="21"/>
      <c r="W50" s="21"/>
      <c r="X50" s="21"/>
      <c r="Y50" s="21"/>
      <c r="Z50" s="21"/>
      <c r="AA50" s="15">
        <f t="shared" si="0"/>
        <v>2</v>
      </c>
      <c r="AB50" s="15">
        <f t="shared" si="1"/>
        <v>1</v>
      </c>
      <c r="AC50" s="22">
        <f t="shared" si="2"/>
        <v>1</v>
      </c>
    </row>
    <row r="51" spans="1:29" ht="12.75">
      <c r="A51" s="18" t="s">
        <v>261</v>
      </c>
      <c r="B51" s="19" t="s">
        <v>250</v>
      </c>
      <c r="C51" s="26"/>
      <c r="D51" s="20">
        <v>4</v>
      </c>
      <c r="E51" s="20">
        <v>10</v>
      </c>
      <c r="F51" s="20">
        <v>10</v>
      </c>
      <c r="G51" s="21"/>
      <c r="H51" s="21"/>
      <c r="I51" s="21"/>
      <c r="J51" s="21"/>
      <c r="K51" s="28"/>
      <c r="L51" s="21"/>
      <c r="M51" s="21"/>
      <c r="N51" s="21"/>
      <c r="O51" s="20">
        <v>2</v>
      </c>
      <c r="P51" s="20">
        <v>2</v>
      </c>
      <c r="Q51" s="21"/>
      <c r="R51" s="21"/>
      <c r="S51" s="21"/>
      <c r="T51" s="21"/>
      <c r="U51" s="21"/>
      <c r="V51" s="21"/>
      <c r="W51" s="21"/>
      <c r="X51" s="20">
        <v>30</v>
      </c>
      <c r="Y51" s="20">
        <v>3</v>
      </c>
      <c r="Z51" s="21"/>
      <c r="AA51" s="15">
        <f t="shared" si="0"/>
        <v>2.6</v>
      </c>
      <c r="AB51" s="15">
        <f t="shared" si="1"/>
        <v>0</v>
      </c>
      <c r="AC51" s="22">
        <f t="shared" si="2"/>
        <v>2.6</v>
      </c>
    </row>
    <row r="52" spans="1:29" ht="12.75">
      <c r="A52" s="18" t="s">
        <v>393</v>
      </c>
      <c r="B52" s="19" t="s">
        <v>257</v>
      </c>
      <c r="C52" s="26"/>
      <c r="D52" s="20">
        <v>5</v>
      </c>
      <c r="E52" s="20">
        <v>9</v>
      </c>
      <c r="F52" s="20">
        <v>7</v>
      </c>
      <c r="G52" s="21"/>
      <c r="H52" s="21"/>
      <c r="I52" s="20">
        <v>1</v>
      </c>
      <c r="J52" s="21"/>
      <c r="K52" s="27">
        <v>1</v>
      </c>
      <c r="L52" s="21"/>
      <c r="M52" s="21"/>
      <c r="N52" s="21"/>
      <c r="O52" s="20">
        <v>1</v>
      </c>
      <c r="P52" s="20">
        <v>1</v>
      </c>
      <c r="Q52" s="21"/>
      <c r="R52" s="21"/>
      <c r="S52" s="21"/>
      <c r="T52" s="21"/>
      <c r="U52" s="21"/>
      <c r="V52" s="21"/>
      <c r="W52" s="20">
        <v>2</v>
      </c>
      <c r="X52" s="21"/>
      <c r="Y52" s="21"/>
      <c r="Z52" s="21"/>
      <c r="AA52" s="15">
        <f t="shared" si="0"/>
        <v>1.5</v>
      </c>
      <c r="AB52" s="15">
        <f t="shared" si="1"/>
        <v>2</v>
      </c>
      <c r="AC52" s="22">
        <f t="shared" si="2"/>
        <v>-0.5</v>
      </c>
    </row>
    <row r="53" spans="1:29" ht="12.75">
      <c r="A53" s="18" t="s">
        <v>249</v>
      </c>
      <c r="B53" s="19" t="s">
        <v>250</v>
      </c>
      <c r="C53" s="26"/>
      <c r="D53" s="20">
        <v>5</v>
      </c>
      <c r="E53" s="20">
        <v>11</v>
      </c>
      <c r="F53" s="20">
        <v>10</v>
      </c>
      <c r="G53" s="20">
        <v>1</v>
      </c>
      <c r="H53" s="21"/>
      <c r="I53" s="21"/>
      <c r="J53" s="21"/>
      <c r="K53" s="28"/>
      <c r="L53" s="21"/>
      <c r="M53" s="21"/>
      <c r="N53" s="21"/>
      <c r="O53" s="20">
        <v>4</v>
      </c>
      <c r="P53" s="20">
        <v>4</v>
      </c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15">
        <f t="shared" si="0"/>
        <v>4</v>
      </c>
      <c r="AB53" s="15">
        <f t="shared" si="1"/>
        <v>0</v>
      </c>
      <c r="AC53" s="22">
        <f t="shared" si="2"/>
        <v>4</v>
      </c>
    </row>
    <row r="54" spans="1:29" ht="12.75">
      <c r="A54" s="18" t="s">
        <v>279</v>
      </c>
      <c r="B54" s="19" t="s">
        <v>280</v>
      </c>
      <c r="C54" s="26"/>
      <c r="D54" s="20">
        <v>5</v>
      </c>
      <c r="E54" s="20">
        <v>5</v>
      </c>
      <c r="F54" s="20">
        <v>4</v>
      </c>
      <c r="G54" s="21"/>
      <c r="H54" s="21"/>
      <c r="I54" s="20">
        <v>1</v>
      </c>
      <c r="J54" s="21"/>
      <c r="K54" s="28"/>
      <c r="L54" s="21"/>
      <c r="M54" s="21"/>
      <c r="N54" s="21"/>
      <c r="O54" s="20">
        <v>1</v>
      </c>
      <c r="P54" s="21"/>
      <c r="Q54" s="20">
        <v>1</v>
      </c>
      <c r="R54" s="21"/>
      <c r="S54" s="21"/>
      <c r="T54" s="21"/>
      <c r="U54" s="21"/>
      <c r="V54" s="21"/>
      <c r="W54" s="21"/>
      <c r="X54" s="21"/>
      <c r="Y54" s="21"/>
      <c r="Z54" s="21"/>
      <c r="AA54" s="15">
        <f t="shared" si="0"/>
        <v>2</v>
      </c>
      <c r="AB54" s="15">
        <f t="shared" si="1"/>
        <v>1</v>
      </c>
      <c r="AC54" s="22">
        <f t="shared" si="2"/>
        <v>1</v>
      </c>
    </row>
    <row r="55" spans="1:29" ht="12.75">
      <c r="A55" s="18" t="s">
        <v>336</v>
      </c>
      <c r="B55" s="19" t="s">
        <v>246</v>
      </c>
      <c r="C55" s="26"/>
      <c r="D55" s="20">
        <v>2</v>
      </c>
      <c r="E55" s="20">
        <v>2</v>
      </c>
      <c r="F55" s="20">
        <v>1</v>
      </c>
      <c r="G55" s="21"/>
      <c r="H55" s="21"/>
      <c r="I55" s="21"/>
      <c r="J55" s="21"/>
      <c r="K55" s="27">
        <v>1</v>
      </c>
      <c r="L55" s="21"/>
      <c r="M55" s="21"/>
      <c r="N55" s="21"/>
      <c r="O55" s="20">
        <v>2</v>
      </c>
      <c r="P55" s="20">
        <v>2</v>
      </c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15">
        <f t="shared" si="0"/>
        <v>2</v>
      </c>
      <c r="AB55" s="15">
        <f t="shared" si="1"/>
        <v>1</v>
      </c>
      <c r="AC55" s="22">
        <f t="shared" si="2"/>
        <v>1</v>
      </c>
    </row>
    <row r="56" spans="1:29" ht="12.75">
      <c r="A56" s="18" t="s">
        <v>225</v>
      </c>
      <c r="B56" s="19" t="s">
        <v>226</v>
      </c>
      <c r="C56" s="26"/>
      <c r="D56" s="20">
        <v>5</v>
      </c>
      <c r="E56" s="20">
        <v>14</v>
      </c>
      <c r="F56" s="20">
        <v>12</v>
      </c>
      <c r="G56" s="20">
        <v>1</v>
      </c>
      <c r="H56" s="21"/>
      <c r="I56" s="20">
        <v>1</v>
      </c>
      <c r="J56" s="21"/>
      <c r="K56" s="28"/>
      <c r="L56" s="21"/>
      <c r="M56" s="21"/>
      <c r="N56" s="21"/>
      <c r="O56" s="20">
        <v>8</v>
      </c>
      <c r="P56" s="20">
        <v>7</v>
      </c>
      <c r="Q56" s="20">
        <v>1</v>
      </c>
      <c r="R56" s="21"/>
      <c r="S56" s="21"/>
      <c r="T56" s="21"/>
      <c r="U56" s="21"/>
      <c r="V56" s="21"/>
      <c r="W56" s="20">
        <v>5</v>
      </c>
      <c r="X56" s="21"/>
      <c r="Y56" s="21"/>
      <c r="Z56" s="21"/>
      <c r="AA56" s="15">
        <f t="shared" si="0"/>
        <v>10.25</v>
      </c>
      <c r="AB56" s="15">
        <f t="shared" si="1"/>
        <v>1</v>
      </c>
      <c r="AC56" s="22">
        <f t="shared" si="2"/>
        <v>9.25</v>
      </c>
    </row>
    <row r="57" spans="1:29" ht="12.75">
      <c r="A57" s="18" t="s">
        <v>347</v>
      </c>
      <c r="B57" s="19" t="s">
        <v>222</v>
      </c>
      <c r="C57" s="26"/>
      <c r="D57" s="20">
        <v>4</v>
      </c>
      <c r="E57" s="20">
        <v>7</v>
      </c>
      <c r="F57" s="20">
        <v>4</v>
      </c>
      <c r="G57" s="21"/>
      <c r="H57" s="21"/>
      <c r="I57" s="20">
        <v>1</v>
      </c>
      <c r="J57" s="21"/>
      <c r="K57" s="27">
        <v>2</v>
      </c>
      <c r="L57" s="21"/>
      <c r="M57" s="20">
        <v>1</v>
      </c>
      <c r="N57" s="21"/>
      <c r="O57" s="20">
        <v>1</v>
      </c>
      <c r="P57" s="20">
        <v>1</v>
      </c>
      <c r="Q57" s="21"/>
      <c r="R57" s="21"/>
      <c r="S57" s="21"/>
      <c r="T57" s="21"/>
      <c r="U57" s="21"/>
      <c r="V57" s="21"/>
      <c r="W57" s="20">
        <v>5</v>
      </c>
      <c r="X57" s="20">
        <v>69</v>
      </c>
      <c r="Y57" s="20">
        <v>8</v>
      </c>
      <c r="Z57" s="21"/>
      <c r="AA57" s="15">
        <f t="shared" si="0"/>
        <v>3.85</v>
      </c>
      <c r="AB57" s="15">
        <f t="shared" si="1"/>
        <v>3.5</v>
      </c>
      <c r="AC57" s="22">
        <f t="shared" si="2"/>
        <v>0.3500000000000001</v>
      </c>
    </row>
    <row r="58" spans="1:29" ht="12.75">
      <c r="A58" s="18" t="s">
        <v>432</v>
      </c>
      <c r="B58" s="19" t="s">
        <v>345</v>
      </c>
      <c r="C58" s="26"/>
      <c r="D58" s="20">
        <v>5</v>
      </c>
      <c r="E58" s="20">
        <v>8</v>
      </c>
      <c r="F58" s="20">
        <v>5</v>
      </c>
      <c r="G58" s="21"/>
      <c r="H58" s="21"/>
      <c r="I58" s="20">
        <v>1</v>
      </c>
      <c r="J58" s="21"/>
      <c r="K58" s="27">
        <v>2</v>
      </c>
      <c r="L58" s="21"/>
      <c r="M58" s="21"/>
      <c r="N58" s="21"/>
      <c r="O58" s="20">
        <v>1</v>
      </c>
      <c r="P58" s="21"/>
      <c r="Q58" s="20">
        <v>1</v>
      </c>
      <c r="R58" s="21"/>
      <c r="S58" s="21"/>
      <c r="T58" s="21"/>
      <c r="U58" s="21"/>
      <c r="V58" s="21"/>
      <c r="W58" s="21"/>
      <c r="X58" s="21"/>
      <c r="Y58" s="21"/>
      <c r="Z58" s="21"/>
      <c r="AA58" s="15">
        <f t="shared" si="0"/>
        <v>2</v>
      </c>
      <c r="AB58" s="15">
        <f t="shared" si="1"/>
        <v>3</v>
      </c>
      <c r="AC58" s="22">
        <f t="shared" si="2"/>
        <v>-1</v>
      </c>
    </row>
    <row r="59" spans="1:29" ht="12.75">
      <c r="A59" s="18" t="s">
        <v>289</v>
      </c>
      <c r="B59" s="19" t="s">
        <v>226</v>
      </c>
      <c r="C59" s="26">
        <v>1</v>
      </c>
      <c r="D59" s="20">
        <v>5</v>
      </c>
      <c r="E59" s="20">
        <v>13</v>
      </c>
      <c r="F59" s="20">
        <v>6</v>
      </c>
      <c r="G59" s="20">
        <v>5</v>
      </c>
      <c r="H59" s="20">
        <v>1</v>
      </c>
      <c r="I59" s="21"/>
      <c r="J59" s="21"/>
      <c r="K59" s="27">
        <v>0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0">
        <v>2</v>
      </c>
      <c r="X59" s="21"/>
      <c r="Y59" s="21"/>
      <c r="Z59" s="21"/>
      <c r="AA59" s="15">
        <f t="shared" si="0"/>
        <v>0.5</v>
      </c>
      <c r="AB59" s="15">
        <f t="shared" si="1"/>
        <v>0.25</v>
      </c>
      <c r="AC59" s="22">
        <f t="shared" si="2"/>
        <v>0.25</v>
      </c>
    </row>
    <row r="60" spans="1:29" ht="12.75">
      <c r="A60" s="18" t="s">
        <v>404</v>
      </c>
      <c r="B60" s="19" t="s">
        <v>240</v>
      </c>
      <c r="C60" s="26"/>
      <c r="D60" s="20">
        <v>5</v>
      </c>
      <c r="E60" s="20">
        <v>12</v>
      </c>
      <c r="F60" s="20">
        <v>9</v>
      </c>
      <c r="G60" s="21"/>
      <c r="H60" s="21"/>
      <c r="I60" s="20">
        <v>2</v>
      </c>
      <c r="J60" s="21"/>
      <c r="K60" s="27">
        <v>1</v>
      </c>
      <c r="L60" s="21"/>
      <c r="M60" s="20">
        <v>1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0">
        <v>51</v>
      </c>
      <c r="Y60" s="20">
        <v>13</v>
      </c>
      <c r="Z60" s="21"/>
      <c r="AA60" s="15">
        <f t="shared" si="0"/>
        <v>2.6</v>
      </c>
      <c r="AB60" s="15">
        <f t="shared" si="1"/>
        <v>3.5</v>
      </c>
      <c r="AC60" s="22">
        <f t="shared" si="2"/>
        <v>-0.8999999999999999</v>
      </c>
    </row>
    <row r="61" spans="1:29" ht="12.75">
      <c r="A61" s="18" t="s">
        <v>360</v>
      </c>
      <c r="B61" s="19" t="s">
        <v>284</v>
      </c>
      <c r="C61" s="26"/>
      <c r="D61" s="20">
        <v>1</v>
      </c>
      <c r="E61" s="20">
        <v>8</v>
      </c>
      <c r="F61" s="20">
        <v>8</v>
      </c>
      <c r="G61" s="21"/>
      <c r="H61" s="21"/>
      <c r="I61" s="21"/>
      <c r="J61" s="21"/>
      <c r="K61" s="28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15">
        <f t="shared" si="0"/>
        <v>0</v>
      </c>
      <c r="AB61" s="15">
        <f t="shared" si="1"/>
        <v>0</v>
      </c>
      <c r="AC61" s="22">
        <f t="shared" si="2"/>
        <v>0</v>
      </c>
    </row>
    <row r="62" spans="1:29" ht="12.75">
      <c r="A62" s="18" t="s">
        <v>308</v>
      </c>
      <c r="B62" s="19" t="s">
        <v>244</v>
      </c>
      <c r="C62" s="26"/>
      <c r="D62" s="20">
        <v>3</v>
      </c>
      <c r="E62" s="20">
        <v>4</v>
      </c>
      <c r="F62" s="20">
        <v>3</v>
      </c>
      <c r="G62" s="21"/>
      <c r="H62" s="21"/>
      <c r="I62" s="20">
        <v>1</v>
      </c>
      <c r="J62" s="21"/>
      <c r="K62" s="28"/>
      <c r="L62" s="21"/>
      <c r="M62" s="20">
        <v>1</v>
      </c>
      <c r="N62" s="21"/>
      <c r="O62" s="21"/>
      <c r="P62" s="21"/>
      <c r="Q62" s="21"/>
      <c r="R62" s="21"/>
      <c r="S62" s="21"/>
      <c r="T62" s="21"/>
      <c r="U62" s="21"/>
      <c r="V62" s="21"/>
      <c r="W62" s="20">
        <v>1</v>
      </c>
      <c r="X62" s="20">
        <v>95</v>
      </c>
      <c r="Y62" s="20">
        <v>32</v>
      </c>
      <c r="Z62" s="21"/>
      <c r="AA62" s="15">
        <f t="shared" si="0"/>
        <v>6.65</v>
      </c>
      <c r="AB62" s="15">
        <f t="shared" si="1"/>
        <v>1.5</v>
      </c>
      <c r="AC62" s="22">
        <f t="shared" si="2"/>
        <v>5.15</v>
      </c>
    </row>
    <row r="63" spans="1:29" ht="12.75">
      <c r="A63" s="18" t="s">
        <v>391</v>
      </c>
      <c r="B63" s="19" t="s">
        <v>230</v>
      </c>
      <c r="C63" s="26"/>
      <c r="D63" s="20">
        <v>5</v>
      </c>
      <c r="E63" s="20">
        <v>13</v>
      </c>
      <c r="F63" s="20">
        <v>12</v>
      </c>
      <c r="G63" s="21"/>
      <c r="H63" s="21"/>
      <c r="I63" s="20">
        <v>1</v>
      </c>
      <c r="J63" s="21"/>
      <c r="K63" s="28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0">
        <v>2</v>
      </c>
      <c r="X63" s="21"/>
      <c r="Y63" s="21"/>
      <c r="Z63" s="21"/>
      <c r="AA63" s="15">
        <f t="shared" si="0"/>
        <v>0.5</v>
      </c>
      <c r="AB63" s="15">
        <f t="shared" si="1"/>
        <v>1</v>
      </c>
      <c r="AC63" s="22">
        <f t="shared" si="2"/>
        <v>-0.5</v>
      </c>
    </row>
    <row r="64" spans="1:29" ht="12.75">
      <c r="A64" s="18" t="s">
        <v>361</v>
      </c>
      <c r="B64" s="19" t="s">
        <v>228</v>
      </c>
      <c r="C64" s="26"/>
      <c r="D64" s="20">
        <v>2</v>
      </c>
      <c r="E64" s="20">
        <v>2</v>
      </c>
      <c r="F64" s="20">
        <v>2</v>
      </c>
      <c r="G64" s="21"/>
      <c r="H64" s="21"/>
      <c r="I64" s="21"/>
      <c r="J64" s="21"/>
      <c r="K64" s="28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15">
        <f t="shared" si="0"/>
        <v>0</v>
      </c>
      <c r="AB64" s="15">
        <f t="shared" si="1"/>
        <v>0</v>
      </c>
      <c r="AC64" s="22">
        <f t="shared" si="2"/>
        <v>0</v>
      </c>
    </row>
    <row r="65" spans="1:29" ht="12.75">
      <c r="A65" s="18" t="s">
        <v>379</v>
      </c>
      <c r="B65" s="19" t="s">
        <v>244</v>
      </c>
      <c r="C65" s="26"/>
      <c r="D65" s="20">
        <v>1</v>
      </c>
      <c r="E65" s="20">
        <v>2</v>
      </c>
      <c r="F65" s="20">
        <v>1</v>
      </c>
      <c r="G65" s="21"/>
      <c r="H65" s="21"/>
      <c r="I65" s="21"/>
      <c r="J65" s="21"/>
      <c r="K65" s="27">
        <v>1</v>
      </c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0">
        <v>6</v>
      </c>
      <c r="Y65" s="20">
        <v>5</v>
      </c>
      <c r="Z65" s="21"/>
      <c r="AA65" s="15">
        <f t="shared" si="0"/>
        <v>1</v>
      </c>
      <c r="AB65" s="15">
        <f t="shared" si="1"/>
        <v>1</v>
      </c>
      <c r="AC65" s="22">
        <f t="shared" si="2"/>
        <v>0</v>
      </c>
    </row>
    <row r="66" spans="1:29" ht="12.75">
      <c r="A66" s="18" t="s">
        <v>406</v>
      </c>
      <c r="B66" s="19" t="s">
        <v>226</v>
      </c>
      <c r="C66" s="26"/>
      <c r="D66" s="20">
        <v>3</v>
      </c>
      <c r="E66" s="20">
        <v>10</v>
      </c>
      <c r="F66" s="20">
        <v>9</v>
      </c>
      <c r="G66" s="21"/>
      <c r="H66" s="21"/>
      <c r="I66" s="21"/>
      <c r="J66" s="21"/>
      <c r="K66" s="27">
        <v>1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15">
        <f t="shared" si="0"/>
        <v>0</v>
      </c>
      <c r="AB66" s="15">
        <f t="shared" si="1"/>
        <v>1</v>
      </c>
      <c r="AC66" s="22">
        <f t="shared" si="2"/>
        <v>-1</v>
      </c>
    </row>
    <row r="67" spans="1:29" ht="12.75">
      <c r="A67" s="18" t="s">
        <v>466</v>
      </c>
      <c r="B67" s="19" t="s">
        <v>230</v>
      </c>
      <c r="C67" s="26"/>
      <c r="D67" s="20">
        <v>5</v>
      </c>
      <c r="E67" s="20">
        <v>12</v>
      </c>
      <c r="F67" s="20">
        <v>8</v>
      </c>
      <c r="G67" s="21"/>
      <c r="H67" s="21"/>
      <c r="I67" s="20">
        <v>2</v>
      </c>
      <c r="J67" s="21"/>
      <c r="K67" s="27">
        <v>2</v>
      </c>
      <c r="L67" s="20">
        <v>1</v>
      </c>
      <c r="M67" s="21"/>
      <c r="N67" s="21"/>
      <c r="O67" s="20">
        <v>2</v>
      </c>
      <c r="P67" s="20">
        <v>1</v>
      </c>
      <c r="Q67" s="21"/>
      <c r="R67" s="21"/>
      <c r="S67" s="21"/>
      <c r="T67" s="21"/>
      <c r="U67" s="21"/>
      <c r="V67" s="21"/>
      <c r="W67" s="20">
        <v>1</v>
      </c>
      <c r="X67" s="21"/>
      <c r="Y67" s="21"/>
      <c r="Z67" s="21"/>
      <c r="AA67" s="15">
        <f t="shared" si="0"/>
        <v>1.25</v>
      </c>
      <c r="AB67" s="15">
        <f t="shared" si="1"/>
        <v>4</v>
      </c>
      <c r="AC67" s="22">
        <f t="shared" si="2"/>
        <v>-2.75</v>
      </c>
    </row>
    <row r="68" spans="1:29" ht="12.75">
      <c r="A68" s="18" t="s">
        <v>407</v>
      </c>
      <c r="B68" s="19" t="s">
        <v>230</v>
      </c>
      <c r="C68" s="26"/>
      <c r="D68" s="20">
        <v>1</v>
      </c>
      <c r="E68" s="20">
        <v>3</v>
      </c>
      <c r="F68" s="20">
        <v>2</v>
      </c>
      <c r="G68" s="21"/>
      <c r="H68" s="21"/>
      <c r="I68" s="21"/>
      <c r="J68" s="21"/>
      <c r="K68" s="27">
        <v>1</v>
      </c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15">
        <f aca="true" t="shared" si="3" ref="AA68:AA131">(P68*1)+(Q68*2)+(S68*1)+(T68*0.5)+(U68*2)+(V68*0.5)+(W68*0.25)+(Y68*0.2)</f>
        <v>0</v>
      </c>
      <c r="AB68" s="15">
        <f aca="true" t="shared" si="4" ref="AB68:AB131">(I68*1)+(J68*0.5)+(K68*1)+(M68*0.5)+(N68*0.25)+(H68*0.25)</f>
        <v>1</v>
      </c>
      <c r="AC68" s="22">
        <f aca="true" t="shared" si="5" ref="AC68:AC131">AA68-AB68</f>
        <v>-1</v>
      </c>
    </row>
    <row r="69" spans="1:29" ht="12.75">
      <c r="A69" s="18" t="s">
        <v>408</v>
      </c>
      <c r="B69" s="19" t="s">
        <v>230</v>
      </c>
      <c r="C69" s="26"/>
      <c r="D69" s="20">
        <v>2</v>
      </c>
      <c r="E69" s="20">
        <v>3</v>
      </c>
      <c r="F69" s="20">
        <v>2</v>
      </c>
      <c r="G69" s="21"/>
      <c r="H69" s="21"/>
      <c r="I69" s="21"/>
      <c r="J69" s="21"/>
      <c r="K69" s="27">
        <v>1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15">
        <f t="shared" si="3"/>
        <v>0</v>
      </c>
      <c r="AB69" s="15">
        <f t="shared" si="4"/>
        <v>1</v>
      </c>
      <c r="AC69" s="22">
        <f t="shared" si="5"/>
        <v>-1</v>
      </c>
    </row>
    <row r="70" spans="1:29" ht="12.75">
      <c r="A70" s="18" t="s">
        <v>303</v>
      </c>
      <c r="B70" s="19" t="s">
        <v>237</v>
      </c>
      <c r="C70" s="26"/>
      <c r="D70" s="20">
        <v>5</v>
      </c>
      <c r="E70" s="20">
        <v>8</v>
      </c>
      <c r="F70" s="20">
        <v>6</v>
      </c>
      <c r="G70" s="21"/>
      <c r="H70" s="21"/>
      <c r="I70" s="21"/>
      <c r="J70" s="21"/>
      <c r="K70" s="27">
        <v>2</v>
      </c>
      <c r="L70" s="21"/>
      <c r="M70" s="21"/>
      <c r="N70" s="21"/>
      <c r="O70" s="20">
        <v>1</v>
      </c>
      <c r="P70" s="20">
        <v>1</v>
      </c>
      <c r="Q70" s="21"/>
      <c r="R70" s="20">
        <v>2</v>
      </c>
      <c r="S70" s="21"/>
      <c r="T70" s="20">
        <v>1</v>
      </c>
      <c r="U70" s="20">
        <v>1</v>
      </c>
      <c r="V70" s="21"/>
      <c r="W70" s="20">
        <v>2</v>
      </c>
      <c r="X70" s="20">
        <v>48</v>
      </c>
      <c r="Y70" s="20">
        <v>24</v>
      </c>
      <c r="Z70" s="21"/>
      <c r="AA70" s="15">
        <f t="shared" si="3"/>
        <v>8.8</v>
      </c>
      <c r="AB70" s="15">
        <f t="shared" si="4"/>
        <v>2</v>
      </c>
      <c r="AC70" s="22">
        <f t="shared" si="5"/>
        <v>6.800000000000001</v>
      </c>
    </row>
    <row r="71" spans="1:29" ht="12.75">
      <c r="A71" s="18" t="s">
        <v>409</v>
      </c>
      <c r="B71" s="19" t="s">
        <v>410</v>
      </c>
      <c r="C71" s="26"/>
      <c r="D71" s="20">
        <v>5</v>
      </c>
      <c r="E71" s="20">
        <v>11</v>
      </c>
      <c r="F71" s="20">
        <v>10</v>
      </c>
      <c r="G71" s="21"/>
      <c r="H71" s="21"/>
      <c r="I71" s="21"/>
      <c r="J71" s="21"/>
      <c r="K71" s="27">
        <v>1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15">
        <f t="shared" si="3"/>
        <v>0</v>
      </c>
      <c r="AB71" s="15">
        <f t="shared" si="4"/>
        <v>1</v>
      </c>
      <c r="AC71" s="22">
        <f t="shared" si="5"/>
        <v>-1</v>
      </c>
    </row>
    <row r="72" spans="1:29" ht="12.75">
      <c r="A72" s="18" t="s">
        <v>271</v>
      </c>
      <c r="B72" s="19" t="s">
        <v>224</v>
      </c>
      <c r="C72" s="26">
        <v>1</v>
      </c>
      <c r="D72" s="20">
        <v>5</v>
      </c>
      <c r="E72" s="20">
        <v>12</v>
      </c>
      <c r="F72" s="20">
        <v>10</v>
      </c>
      <c r="G72" s="21"/>
      <c r="H72" s="21"/>
      <c r="I72" s="20">
        <v>1</v>
      </c>
      <c r="J72" s="21"/>
      <c r="K72" s="27">
        <v>0</v>
      </c>
      <c r="L72" s="21"/>
      <c r="M72" s="21"/>
      <c r="N72" s="21"/>
      <c r="O72" s="20">
        <v>1</v>
      </c>
      <c r="P72" s="21"/>
      <c r="Q72" s="20">
        <v>1</v>
      </c>
      <c r="R72" s="21"/>
      <c r="S72" s="21"/>
      <c r="T72" s="21"/>
      <c r="U72" s="21"/>
      <c r="V72" s="21"/>
      <c r="W72" s="20">
        <v>2</v>
      </c>
      <c r="X72" s="21"/>
      <c r="Y72" s="21"/>
      <c r="Z72" s="21"/>
      <c r="AA72" s="15">
        <f t="shared" si="3"/>
        <v>2.5</v>
      </c>
      <c r="AB72" s="15">
        <f t="shared" si="4"/>
        <v>1</v>
      </c>
      <c r="AC72" s="22">
        <f t="shared" si="5"/>
        <v>1.5</v>
      </c>
    </row>
    <row r="73" spans="1:29" ht="12.75">
      <c r="A73" s="18" t="s">
        <v>465</v>
      </c>
      <c r="B73" s="19" t="s">
        <v>410</v>
      </c>
      <c r="C73" s="26"/>
      <c r="D73" s="20">
        <v>5</v>
      </c>
      <c r="E73" s="20">
        <v>8</v>
      </c>
      <c r="F73" s="20">
        <v>6</v>
      </c>
      <c r="G73" s="21"/>
      <c r="H73" s="21"/>
      <c r="I73" s="20">
        <v>2</v>
      </c>
      <c r="J73" s="21"/>
      <c r="K73" s="28"/>
      <c r="L73" s="21"/>
      <c r="M73" s="20">
        <v>2</v>
      </c>
      <c r="N73" s="21"/>
      <c r="O73" s="21"/>
      <c r="P73" s="21"/>
      <c r="Q73" s="21"/>
      <c r="R73" s="21"/>
      <c r="S73" s="21"/>
      <c r="T73" s="21"/>
      <c r="U73" s="21"/>
      <c r="V73" s="21"/>
      <c r="W73" s="20">
        <v>1</v>
      </c>
      <c r="X73" s="21"/>
      <c r="Y73" s="21"/>
      <c r="Z73" s="21"/>
      <c r="AA73" s="15">
        <f t="shared" si="3"/>
        <v>0.25</v>
      </c>
      <c r="AB73" s="15">
        <f t="shared" si="4"/>
        <v>3</v>
      </c>
      <c r="AC73" s="22">
        <f t="shared" si="5"/>
        <v>-2.75</v>
      </c>
    </row>
    <row r="74" spans="1:29" ht="12.75">
      <c r="A74" s="18" t="s">
        <v>394</v>
      </c>
      <c r="B74" s="19" t="s">
        <v>237</v>
      </c>
      <c r="C74" s="26">
        <v>1</v>
      </c>
      <c r="D74" s="20">
        <v>5</v>
      </c>
      <c r="E74" s="20">
        <v>10</v>
      </c>
      <c r="F74" s="20">
        <v>6</v>
      </c>
      <c r="G74" s="20">
        <v>1</v>
      </c>
      <c r="H74" s="21"/>
      <c r="I74" s="20">
        <v>1</v>
      </c>
      <c r="J74" s="21"/>
      <c r="K74" s="27">
        <v>1</v>
      </c>
      <c r="L74" s="21"/>
      <c r="M74" s="20">
        <v>1</v>
      </c>
      <c r="N74" s="21"/>
      <c r="O74" s="20">
        <v>1</v>
      </c>
      <c r="P74" s="20">
        <v>1</v>
      </c>
      <c r="Q74" s="21"/>
      <c r="R74" s="21"/>
      <c r="S74" s="21"/>
      <c r="T74" s="21"/>
      <c r="U74" s="21"/>
      <c r="V74" s="21"/>
      <c r="W74" s="21"/>
      <c r="X74" s="20">
        <v>11</v>
      </c>
      <c r="Y74" s="20">
        <v>5</v>
      </c>
      <c r="Z74" s="21"/>
      <c r="AA74" s="15">
        <f t="shared" si="3"/>
        <v>2</v>
      </c>
      <c r="AB74" s="15">
        <f t="shared" si="4"/>
        <v>2.5</v>
      </c>
      <c r="AC74" s="22">
        <f t="shared" si="5"/>
        <v>-0.5</v>
      </c>
    </row>
    <row r="75" spans="1:29" ht="12.75">
      <c r="A75" s="18" t="s">
        <v>362</v>
      </c>
      <c r="B75" s="19" t="s">
        <v>226</v>
      </c>
      <c r="C75" s="26"/>
      <c r="D75" s="20">
        <v>1</v>
      </c>
      <c r="E75" s="20">
        <v>2</v>
      </c>
      <c r="F75" s="20">
        <v>1</v>
      </c>
      <c r="G75" s="20">
        <v>1</v>
      </c>
      <c r="H75" s="21"/>
      <c r="I75" s="21"/>
      <c r="J75" s="21"/>
      <c r="K75" s="28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15">
        <f t="shared" si="3"/>
        <v>0</v>
      </c>
      <c r="AB75" s="15">
        <f t="shared" si="4"/>
        <v>0</v>
      </c>
      <c r="AC75" s="22">
        <f t="shared" si="5"/>
        <v>0</v>
      </c>
    </row>
    <row r="76" spans="1:29" ht="12.75">
      <c r="A76" s="18" t="s">
        <v>363</v>
      </c>
      <c r="B76" s="19" t="s">
        <v>230</v>
      </c>
      <c r="C76" s="26"/>
      <c r="D76" s="20">
        <v>1</v>
      </c>
      <c r="E76" s="20">
        <v>2</v>
      </c>
      <c r="F76" s="20">
        <v>2</v>
      </c>
      <c r="G76" s="21"/>
      <c r="H76" s="21"/>
      <c r="I76" s="21"/>
      <c r="J76" s="21"/>
      <c r="K76" s="28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15">
        <f t="shared" si="3"/>
        <v>0</v>
      </c>
      <c r="AB76" s="15">
        <f t="shared" si="4"/>
        <v>0</v>
      </c>
      <c r="AC76" s="22">
        <f t="shared" si="5"/>
        <v>0</v>
      </c>
    </row>
    <row r="77" spans="1:29" ht="12.75">
      <c r="A77" s="18" t="s">
        <v>352</v>
      </c>
      <c r="B77" s="19" t="s">
        <v>230</v>
      </c>
      <c r="C77" s="26"/>
      <c r="D77" s="20">
        <v>5</v>
      </c>
      <c r="E77" s="20">
        <v>13</v>
      </c>
      <c r="F77" s="20">
        <v>10</v>
      </c>
      <c r="G77" s="21"/>
      <c r="H77" s="21"/>
      <c r="I77" s="20">
        <v>1</v>
      </c>
      <c r="J77" s="21"/>
      <c r="K77" s="27">
        <v>2</v>
      </c>
      <c r="L77" s="21"/>
      <c r="M77" s="21"/>
      <c r="N77" s="21"/>
      <c r="O77" s="20">
        <v>2</v>
      </c>
      <c r="P77" s="20">
        <v>1</v>
      </c>
      <c r="Q77" s="20">
        <v>1</v>
      </c>
      <c r="R77" s="21"/>
      <c r="S77" s="21"/>
      <c r="T77" s="21"/>
      <c r="U77" s="21"/>
      <c r="V77" s="21"/>
      <c r="W77" s="20">
        <v>1</v>
      </c>
      <c r="X77" s="21"/>
      <c r="Y77" s="21"/>
      <c r="Z77" s="21"/>
      <c r="AA77" s="15">
        <f t="shared" si="3"/>
        <v>3.25</v>
      </c>
      <c r="AB77" s="15">
        <f t="shared" si="4"/>
        <v>3</v>
      </c>
      <c r="AC77" s="22">
        <f t="shared" si="5"/>
        <v>0.25</v>
      </c>
    </row>
    <row r="78" spans="1:29" ht="12.75">
      <c r="A78" s="18" t="s">
        <v>425</v>
      </c>
      <c r="B78" s="19" t="s">
        <v>224</v>
      </c>
      <c r="C78" s="26"/>
      <c r="D78" s="20">
        <v>3</v>
      </c>
      <c r="E78" s="20">
        <v>6</v>
      </c>
      <c r="F78" s="20">
        <v>5</v>
      </c>
      <c r="G78" s="21"/>
      <c r="H78" s="21"/>
      <c r="I78" s="20">
        <v>1</v>
      </c>
      <c r="J78" s="21"/>
      <c r="K78" s="28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15">
        <f t="shared" si="3"/>
        <v>0</v>
      </c>
      <c r="AB78" s="15">
        <f t="shared" si="4"/>
        <v>1</v>
      </c>
      <c r="AC78" s="22">
        <f t="shared" si="5"/>
        <v>-1</v>
      </c>
    </row>
    <row r="79" spans="1:29" ht="12.75">
      <c r="A79" s="18" t="s">
        <v>455</v>
      </c>
      <c r="B79" s="19" t="s">
        <v>246</v>
      </c>
      <c r="C79" s="26"/>
      <c r="D79" s="20">
        <v>5</v>
      </c>
      <c r="E79" s="20">
        <v>8</v>
      </c>
      <c r="F79" s="20">
        <v>5</v>
      </c>
      <c r="G79" s="21"/>
      <c r="H79" s="21"/>
      <c r="I79" s="20">
        <v>3</v>
      </c>
      <c r="J79" s="21"/>
      <c r="K79" s="28"/>
      <c r="L79" s="21"/>
      <c r="M79" s="20">
        <v>3</v>
      </c>
      <c r="N79" s="21"/>
      <c r="O79" s="20">
        <v>2</v>
      </c>
      <c r="P79" s="20">
        <v>2</v>
      </c>
      <c r="Q79" s="21"/>
      <c r="R79" s="21"/>
      <c r="S79" s="21"/>
      <c r="T79" s="21"/>
      <c r="U79" s="21"/>
      <c r="V79" s="21"/>
      <c r="W79" s="20">
        <v>2</v>
      </c>
      <c r="X79" s="21"/>
      <c r="Y79" s="21"/>
      <c r="Z79" s="21"/>
      <c r="AA79" s="15">
        <f t="shared" si="3"/>
        <v>2.5</v>
      </c>
      <c r="AB79" s="15">
        <f t="shared" si="4"/>
        <v>4.5</v>
      </c>
      <c r="AC79" s="22">
        <f t="shared" si="5"/>
        <v>-2</v>
      </c>
    </row>
    <row r="80" spans="1:29" ht="12.75">
      <c r="A80" s="18" t="s">
        <v>364</v>
      </c>
      <c r="B80" s="19" t="s">
        <v>246</v>
      </c>
      <c r="C80" s="26"/>
      <c r="D80" s="20">
        <v>1</v>
      </c>
      <c r="E80" s="20">
        <v>3</v>
      </c>
      <c r="F80" s="20">
        <v>3</v>
      </c>
      <c r="G80" s="21"/>
      <c r="H80" s="21"/>
      <c r="I80" s="21"/>
      <c r="J80" s="21"/>
      <c r="K80" s="28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15">
        <f t="shared" si="3"/>
        <v>0</v>
      </c>
      <c r="AB80" s="15">
        <f t="shared" si="4"/>
        <v>0</v>
      </c>
      <c r="AC80" s="22">
        <f t="shared" si="5"/>
        <v>0</v>
      </c>
    </row>
    <row r="81" spans="1:29" ht="12.75">
      <c r="A81" s="18" t="s">
        <v>320</v>
      </c>
      <c r="B81" s="19" t="s">
        <v>275</v>
      </c>
      <c r="C81" s="26"/>
      <c r="D81" s="20">
        <v>3</v>
      </c>
      <c r="E81" s="20">
        <v>4</v>
      </c>
      <c r="F81" s="20">
        <v>1</v>
      </c>
      <c r="G81" s="21"/>
      <c r="H81" s="21"/>
      <c r="I81" s="20">
        <v>2</v>
      </c>
      <c r="J81" s="21"/>
      <c r="K81" s="27">
        <v>1</v>
      </c>
      <c r="L81" s="20">
        <v>1</v>
      </c>
      <c r="M81" s="20">
        <v>1</v>
      </c>
      <c r="N81" s="21"/>
      <c r="O81" s="21"/>
      <c r="P81" s="21"/>
      <c r="Q81" s="21"/>
      <c r="R81" s="21"/>
      <c r="S81" s="21"/>
      <c r="T81" s="21"/>
      <c r="U81" s="21"/>
      <c r="V81" s="21"/>
      <c r="W81" s="20">
        <v>1</v>
      </c>
      <c r="X81" s="20">
        <v>162</v>
      </c>
      <c r="Y81" s="20">
        <v>31</v>
      </c>
      <c r="Z81" s="21"/>
      <c r="AA81" s="15">
        <f t="shared" si="3"/>
        <v>6.45</v>
      </c>
      <c r="AB81" s="15">
        <f t="shared" si="4"/>
        <v>3.5</v>
      </c>
      <c r="AC81" s="22">
        <f t="shared" si="5"/>
        <v>2.95</v>
      </c>
    </row>
    <row r="82" spans="1:29" ht="12.75">
      <c r="A82" s="18" t="s">
        <v>260</v>
      </c>
      <c r="B82" s="19" t="s">
        <v>250</v>
      </c>
      <c r="C82" s="26"/>
      <c r="D82" s="20">
        <v>5</v>
      </c>
      <c r="E82" s="20">
        <v>17</v>
      </c>
      <c r="F82" s="20">
        <v>12</v>
      </c>
      <c r="G82" s="20">
        <v>5</v>
      </c>
      <c r="H82" s="21"/>
      <c r="I82" s="21"/>
      <c r="J82" s="21"/>
      <c r="K82" s="28"/>
      <c r="L82" s="21"/>
      <c r="M82" s="21"/>
      <c r="N82" s="21"/>
      <c r="O82" s="20">
        <v>1</v>
      </c>
      <c r="P82" s="20">
        <v>1</v>
      </c>
      <c r="Q82" s="21"/>
      <c r="R82" s="21"/>
      <c r="S82" s="21"/>
      <c r="T82" s="21"/>
      <c r="U82" s="21"/>
      <c r="V82" s="21"/>
      <c r="W82" s="21"/>
      <c r="X82" s="20">
        <v>15</v>
      </c>
      <c r="Y82" s="20">
        <v>8</v>
      </c>
      <c r="Z82" s="21"/>
      <c r="AA82" s="15">
        <f t="shared" si="3"/>
        <v>2.6</v>
      </c>
      <c r="AB82" s="15">
        <f t="shared" si="4"/>
        <v>0</v>
      </c>
      <c r="AC82" s="22">
        <f t="shared" si="5"/>
        <v>2.6</v>
      </c>
    </row>
    <row r="83" spans="1:29" ht="12.75">
      <c r="A83" s="18" t="s">
        <v>439</v>
      </c>
      <c r="B83" s="19" t="s">
        <v>228</v>
      </c>
      <c r="C83" s="26"/>
      <c r="D83" s="20">
        <v>5</v>
      </c>
      <c r="E83" s="20">
        <v>11</v>
      </c>
      <c r="F83" s="20">
        <v>6</v>
      </c>
      <c r="G83" s="20">
        <v>1</v>
      </c>
      <c r="H83" s="21"/>
      <c r="I83" s="20">
        <v>3</v>
      </c>
      <c r="J83" s="21"/>
      <c r="K83" s="27">
        <v>1</v>
      </c>
      <c r="L83" s="21"/>
      <c r="M83" s="20">
        <v>3</v>
      </c>
      <c r="N83" s="21"/>
      <c r="O83" s="21"/>
      <c r="P83" s="21"/>
      <c r="Q83" s="21"/>
      <c r="R83" s="21"/>
      <c r="S83" s="21"/>
      <c r="T83" s="21"/>
      <c r="U83" s="21"/>
      <c r="V83" s="21"/>
      <c r="W83" s="20">
        <v>2</v>
      </c>
      <c r="X83" s="20">
        <v>101</v>
      </c>
      <c r="Y83" s="20">
        <v>18</v>
      </c>
      <c r="Z83" s="21"/>
      <c r="AA83" s="15">
        <f t="shared" si="3"/>
        <v>4.1</v>
      </c>
      <c r="AB83" s="15">
        <f t="shared" si="4"/>
        <v>5.5</v>
      </c>
      <c r="AC83" s="22">
        <f t="shared" si="5"/>
        <v>-1.4000000000000004</v>
      </c>
    </row>
    <row r="84" spans="1:29" ht="12.75">
      <c r="A84" s="18" t="s">
        <v>428</v>
      </c>
      <c r="B84" s="19" t="s">
        <v>284</v>
      </c>
      <c r="C84" s="26"/>
      <c r="D84" s="20">
        <v>4</v>
      </c>
      <c r="E84" s="20">
        <v>5</v>
      </c>
      <c r="F84" s="20">
        <v>3</v>
      </c>
      <c r="G84" s="21"/>
      <c r="H84" s="21"/>
      <c r="I84" s="21"/>
      <c r="J84" s="21"/>
      <c r="K84" s="27">
        <v>2</v>
      </c>
      <c r="L84" s="21"/>
      <c r="M84" s="21"/>
      <c r="N84" s="21"/>
      <c r="O84" s="20">
        <v>1</v>
      </c>
      <c r="P84" s="20">
        <v>1</v>
      </c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15">
        <f t="shared" si="3"/>
        <v>1</v>
      </c>
      <c r="AB84" s="15">
        <f t="shared" si="4"/>
        <v>2</v>
      </c>
      <c r="AC84" s="22">
        <f t="shared" si="5"/>
        <v>-1</v>
      </c>
    </row>
    <row r="85" spans="1:29" ht="12.75">
      <c r="A85" s="18" t="s">
        <v>387</v>
      </c>
      <c r="B85" s="19" t="s">
        <v>250</v>
      </c>
      <c r="C85" s="26"/>
      <c r="D85" s="20">
        <v>5</v>
      </c>
      <c r="E85" s="20">
        <v>13</v>
      </c>
      <c r="F85" s="20">
        <v>12</v>
      </c>
      <c r="G85" s="21"/>
      <c r="H85" s="21"/>
      <c r="I85" s="21"/>
      <c r="J85" s="21"/>
      <c r="K85" s="28"/>
      <c r="L85" s="21"/>
      <c r="M85" s="21"/>
      <c r="N85" s="20">
        <v>1</v>
      </c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15">
        <f t="shared" si="3"/>
        <v>0</v>
      </c>
      <c r="AB85" s="15">
        <f t="shared" si="4"/>
        <v>0.25</v>
      </c>
      <c r="AC85" s="22">
        <f t="shared" si="5"/>
        <v>-0.25</v>
      </c>
    </row>
    <row r="86" spans="1:29" ht="12.75">
      <c r="A86" s="18" t="s">
        <v>471</v>
      </c>
      <c r="B86" s="19" t="s">
        <v>472</v>
      </c>
      <c r="C86" s="26"/>
      <c r="D86" s="20">
        <v>5</v>
      </c>
      <c r="E86" s="20">
        <v>7</v>
      </c>
      <c r="F86" s="20">
        <v>2</v>
      </c>
      <c r="G86" s="20">
        <v>1</v>
      </c>
      <c r="H86" s="21"/>
      <c r="I86" s="20">
        <v>2</v>
      </c>
      <c r="J86" s="21"/>
      <c r="K86" s="27">
        <v>2</v>
      </c>
      <c r="L86" s="21"/>
      <c r="M86" s="20">
        <v>2</v>
      </c>
      <c r="N86" s="21"/>
      <c r="O86" s="21"/>
      <c r="P86" s="21"/>
      <c r="Q86" s="21"/>
      <c r="R86" s="21"/>
      <c r="S86" s="21"/>
      <c r="T86" s="21"/>
      <c r="U86" s="21"/>
      <c r="V86" s="21"/>
      <c r="W86" s="20">
        <v>1</v>
      </c>
      <c r="X86" s="20">
        <v>25</v>
      </c>
      <c r="Y86" s="20">
        <v>6</v>
      </c>
      <c r="Z86" s="21"/>
      <c r="AA86" s="15">
        <f t="shared" si="3"/>
        <v>1.4500000000000002</v>
      </c>
      <c r="AB86" s="15">
        <f t="shared" si="4"/>
        <v>5</v>
      </c>
      <c r="AC86" s="22">
        <f t="shared" si="5"/>
        <v>-3.55</v>
      </c>
    </row>
    <row r="87" spans="1:29" ht="12.75">
      <c r="A87" s="18" t="s">
        <v>307</v>
      </c>
      <c r="B87" s="19" t="s">
        <v>275</v>
      </c>
      <c r="C87" s="26"/>
      <c r="D87" s="20">
        <v>4</v>
      </c>
      <c r="E87" s="20">
        <v>6</v>
      </c>
      <c r="F87" s="20">
        <v>2</v>
      </c>
      <c r="G87" s="20">
        <v>3</v>
      </c>
      <c r="H87" s="21"/>
      <c r="I87" s="21"/>
      <c r="J87" s="21"/>
      <c r="K87" s="27">
        <v>1</v>
      </c>
      <c r="L87" s="21"/>
      <c r="M87" s="21"/>
      <c r="N87" s="21"/>
      <c r="O87" s="21"/>
      <c r="P87" s="21"/>
      <c r="Q87" s="21"/>
      <c r="R87" s="20">
        <v>4</v>
      </c>
      <c r="S87" s="21"/>
      <c r="T87" s="20">
        <v>4</v>
      </c>
      <c r="U87" s="21"/>
      <c r="V87" s="21"/>
      <c r="W87" s="20">
        <v>1</v>
      </c>
      <c r="X87" s="20">
        <v>105</v>
      </c>
      <c r="Y87" s="20">
        <v>21</v>
      </c>
      <c r="Z87" s="21"/>
      <c r="AA87" s="15">
        <f t="shared" si="3"/>
        <v>6.45</v>
      </c>
      <c r="AB87" s="15">
        <f t="shared" si="4"/>
        <v>1</v>
      </c>
      <c r="AC87" s="22">
        <f t="shared" si="5"/>
        <v>5.45</v>
      </c>
    </row>
    <row r="88" spans="1:29" ht="12.75">
      <c r="A88" s="18" t="s">
        <v>459</v>
      </c>
      <c r="B88" s="19" t="s">
        <v>240</v>
      </c>
      <c r="C88" s="26"/>
      <c r="D88" s="20">
        <v>2</v>
      </c>
      <c r="E88" s="20">
        <v>2</v>
      </c>
      <c r="F88" s="21"/>
      <c r="G88" s="21"/>
      <c r="H88" s="21"/>
      <c r="I88" s="20">
        <v>1</v>
      </c>
      <c r="J88" s="21"/>
      <c r="K88" s="27">
        <v>1</v>
      </c>
      <c r="L88" s="21"/>
      <c r="M88" s="20">
        <v>1</v>
      </c>
      <c r="N88" s="21"/>
      <c r="O88" s="21"/>
      <c r="P88" s="21"/>
      <c r="Q88" s="21"/>
      <c r="R88" s="21"/>
      <c r="S88" s="21"/>
      <c r="T88" s="21"/>
      <c r="U88" s="21"/>
      <c r="V88" s="21"/>
      <c r="W88" s="20">
        <v>1</v>
      </c>
      <c r="X88" s="21"/>
      <c r="Y88" s="21"/>
      <c r="Z88" s="21"/>
      <c r="AA88" s="15">
        <f t="shared" si="3"/>
        <v>0.25</v>
      </c>
      <c r="AB88" s="15">
        <f t="shared" si="4"/>
        <v>2.5</v>
      </c>
      <c r="AC88" s="22">
        <f t="shared" si="5"/>
        <v>-2.25</v>
      </c>
    </row>
    <row r="89" spans="1:29" ht="12.75">
      <c r="A89" s="18" t="s">
        <v>378</v>
      </c>
      <c r="B89" s="19" t="s">
        <v>230</v>
      </c>
      <c r="C89" s="26"/>
      <c r="D89" s="20">
        <v>2</v>
      </c>
      <c r="E89" s="20">
        <v>3</v>
      </c>
      <c r="F89" s="20">
        <v>2</v>
      </c>
      <c r="G89" s="21"/>
      <c r="H89" s="21"/>
      <c r="I89" s="21"/>
      <c r="J89" s="21"/>
      <c r="K89" s="27">
        <v>1</v>
      </c>
      <c r="L89" s="21"/>
      <c r="M89" s="21"/>
      <c r="N89" s="21"/>
      <c r="O89" s="20">
        <v>1</v>
      </c>
      <c r="P89" s="20">
        <v>1</v>
      </c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15">
        <f t="shared" si="3"/>
        <v>1</v>
      </c>
      <c r="AB89" s="15">
        <f t="shared" si="4"/>
        <v>1</v>
      </c>
      <c r="AC89" s="22">
        <f t="shared" si="5"/>
        <v>0</v>
      </c>
    </row>
    <row r="90" spans="1:29" ht="12.75">
      <c r="A90" s="18" t="s">
        <v>365</v>
      </c>
      <c r="B90" s="19" t="s">
        <v>284</v>
      </c>
      <c r="C90" s="26"/>
      <c r="D90" s="20">
        <v>3</v>
      </c>
      <c r="E90" s="20">
        <v>7</v>
      </c>
      <c r="F90" s="20">
        <v>6</v>
      </c>
      <c r="G90" s="20">
        <v>1</v>
      </c>
      <c r="H90" s="21"/>
      <c r="I90" s="21"/>
      <c r="J90" s="21"/>
      <c r="K90" s="28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15">
        <f t="shared" si="3"/>
        <v>0</v>
      </c>
      <c r="AB90" s="15">
        <f t="shared" si="4"/>
        <v>0</v>
      </c>
      <c r="AC90" s="22">
        <f t="shared" si="5"/>
        <v>0</v>
      </c>
    </row>
    <row r="91" spans="1:29" ht="12.75">
      <c r="A91" s="18" t="s">
        <v>232</v>
      </c>
      <c r="B91" s="19" t="s">
        <v>233</v>
      </c>
      <c r="C91" s="26"/>
      <c r="D91" s="20">
        <v>5</v>
      </c>
      <c r="E91" s="20">
        <v>9</v>
      </c>
      <c r="F91" s="20">
        <v>8</v>
      </c>
      <c r="G91" s="21"/>
      <c r="H91" s="21"/>
      <c r="I91" s="20">
        <v>1</v>
      </c>
      <c r="J91" s="21"/>
      <c r="K91" s="28"/>
      <c r="L91" s="21"/>
      <c r="M91" s="20">
        <v>1</v>
      </c>
      <c r="N91" s="21"/>
      <c r="O91" s="20">
        <v>1</v>
      </c>
      <c r="P91" s="21"/>
      <c r="Q91" s="20">
        <v>1</v>
      </c>
      <c r="R91" s="20">
        <v>2</v>
      </c>
      <c r="S91" s="21"/>
      <c r="T91" s="21"/>
      <c r="U91" s="20">
        <v>2</v>
      </c>
      <c r="V91" s="21"/>
      <c r="W91" s="20">
        <v>1</v>
      </c>
      <c r="X91" s="20">
        <v>40</v>
      </c>
      <c r="Y91" s="20">
        <v>16</v>
      </c>
      <c r="Z91" s="21"/>
      <c r="AA91" s="15">
        <f t="shared" si="3"/>
        <v>9.45</v>
      </c>
      <c r="AB91" s="15">
        <f t="shared" si="4"/>
        <v>1.5</v>
      </c>
      <c r="AC91" s="22">
        <f t="shared" si="5"/>
        <v>7.949999999999999</v>
      </c>
    </row>
    <row r="92" spans="1:29" ht="12.75">
      <c r="A92" s="18" t="s">
        <v>316</v>
      </c>
      <c r="B92" s="19" t="s">
        <v>244</v>
      </c>
      <c r="C92" s="26"/>
      <c r="D92" s="20">
        <v>5</v>
      </c>
      <c r="E92" s="20">
        <v>12</v>
      </c>
      <c r="F92" s="20">
        <v>9</v>
      </c>
      <c r="G92" s="21"/>
      <c r="H92" s="21"/>
      <c r="I92" s="20">
        <v>1</v>
      </c>
      <c r="J92" s="21"/>
      <c r="K92" s="27">
        <v>2</v>
      </c>
      <c r="L92" s="20">
        <v>1</v>
      </c>
      <c r="M92" s="20">
        <v>1</v>
      </c>
      <c r="N92" s="21"/>
      <c r="O92" s="20">
        <v>1</v>
      </c>
      <c r="P92" s="20">
        <v>1</v>
      </c>
      <c r="Q92" s="21"/>
      <c r="R92" s="21"/>
      <c r="S92" s="21"/>
      <c r="T92" s="21"/>
      <c r="U92" s="21"/>
      <c r="V92" s="21"/>
      <c r="W92" s="21"/>
      <c r="X92" s="20">
        <v>113</v>
      </c>
      <c r="Y92" s="20">
        <v>28</v>
      </c>
      <c r="Z92" s="21"/>
      <c r="AA92" s="15">
        <f t="shared" si="3"/>
        <v>6.6000000000000005</v>
      </c>
      <c r="AB92" s="15">
        <f t="shared" si="4"/>
        <v>3.5</v>
      </c>
      <c r="AC92" s="22">
        <f t="shared" si="5"/>
        <v>3.1000000000000005</v>
      </c>
    </row>
    <row r="93" spans="1:29" ht="12.75">
      <c r="A93" s="18" t="s">
        <v>476</v>
      </c>
      <c r="B93" s="19" t="s">
        <v>284</v>
      </c>
      <c r="C93" s="26"/>
      <c r="D93" s="20">
        <v>5</v>
      </c>
      <c r="E93" s="20">
        <v>6</v>
      </c>
      <c r="F93" s="20">
        <v>2</v>
      </c>
      <c r="G93" s="21"/>
      <c r="H93" s="21"/>
      <c r="I93" s="20">
        <v>1</v>
      </c>
      <c r="J93" s="20">
        <v>1</v>
      </c>
      <c r="K93" s="27">
        <v>2</v>
      </c>
      <c r="L93" s="21"/>
      <c r="M93" s="20">
        <v>2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15">
        <f t="shared" si="3"/>
        <v>0</v>
      </c>
      <c r="AB93" s="15">
        <f t="shared" si="4"/>
        <v>4.5</v>
      </c>
      <c r="AC93" s="22">
        <f t="shared" si="5"/>
        <v>-4.5</v>
      </c>
    </row>
    <row r="94" spans="1:29" ht="12.75">
      <c r="A94" s="18" t="s">
        <v>291</v>
      </c>
      <c r="B94" s="19" t="s">
        <v>228</v>
      </c>
      <c r="C94" s="26"/>
      <c r="D94" s="20">
        <v>4</v>
      </c>
      <c r="E94" s="20">
        <v>8</v>
      </c>
      <c r="F94" s="20">
        <v>7</v>
      </c>
      <c r="G94" s="21"/>
      <c r="H94" s="21"/>
      <c r="I94" s="21"/>
      <c r="J94" s="20">
        <v>1</v>
      </c>
      <c r="K94" s="28"/>
      <c r="L94" s="21"/>
      <c r="M94" s="20">
        <v>1</v>
      </c>
      <c r="N94" s="21"/>
      <c r="O94" s="20">
        <v>1</v>
      </c>
      <c r="P94" s="20">
        <v>1</v>
      </c>
      <c r="Q94" s="21"/>
      <c r="R94" s="21"/>
      <c r="S94" s="21"/>
      <c r="T94" s="21"/>
      <c r="U94" s="21"/>
      <c r="V94" s="21"/>
      <c r="W94" s="20">
        <v>1</v>
      </c>
      <c r="X94" s="21"/>
      <c r="Y94" s="21"/>
      <c r="Z94" s="21"/>
      <c r="AA94" s="15">
        <f t="shared" si="3"/>
        <v>1.25</v>
      </c>
      <c r="AB94" s="15">
        <f t="shared" si="4"/>
        <v>1</v>
      </c>
      <c r="AC94" s="22">
        <f t="shared" si="5"/>
        <v>0.25</v>
      </c>
    </row>
    <row r="95" spans="1:29" ht="12.75">
      <c r="A95" s="18" t="s">
        <v>381</v>
      </c>
      <c r="B95" s="19" t="s">
        <v>230</v>
      </c>
      <c r="C95" s="26"/>
      <c r="D95" s="20">
        <v>4</v>
      </c>
      <c r="E95" s="20">
        <v>10</v>
      </c>
      <c r="F95" s="20">
        <v>8</v>
      </c>
      <c r="G95" s="20">
        <v>1</v>
      </c>
      <c r="H95" s="21"/>
      <c r="I95" s="20">
        <v>1</v>
      </c>
      <c r="J95" s="21"/>
      <c r="K95" s="28"/>
      <c r="L95" s="21"/>
      <c r="M95" s="21"/>
      <c r="N95" s="21"/>
      <c r="O95" s="20">
        <v>1</v>
      </c>
      <c r="P95" s="20">
        <v>1</v>
      </c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15">
        <f t="shared" si="3"/>
        <v>1</v>
      </c>
      <c r="AB95" s="15">
        <f t="shared" si="4"/>
        <v>1</v>
      </c>
      <c r="AC95" s="22">
        <f t="shared" si="5"/>
        <v>0</v>
      </c>
    </row>
    <row r="96" spans="1:29" ht="12.75">
      <c r="A96" s="18" t="s">
        <v>311</v>
      </c>
      <c r="B96" s="19" t="s">
        <v>240</v>
      </c>
      <c r="C96" s="26"/>
      <c r="D96" s="20">
        <v>4</v>
      </c>
      <c r="E96" s="20">
        <v>8</v>
      </c>
      <c r="F96" s="20">
        <v>7</v>
      </c>
      <c r="G96" s="21"/>
      <c r="H96" s="21"/>
      <c r="I96" s="21"/>
      <c r="J96" s="21"/>
      <c r="K96" s="27">
        <v>1</v>
      </c>
      <c r="L96" s="21"/>
      <c r="M96" s="21"/>
      <c r="N96" s="21"/>
      <c r="O96" s="20">
        <v>2</v>
      </c>
      <c r="P96" s="20">
        <v>2</v>
      </c>
      <c r="Q96" s="21"/>
      <c r="R96" s="21"/>
      <c r="S96" s="21"/>
      <c r="T96" s="21"/>
      <c r="U96" s="21"/>
      <c r="V96" s="21"/>
      <c r="W96" s="21"/>
      <c r="X96" s="20">
        <v>19</v>
      </c>
      <c r="Y96" s="20">
        <v>14</v>
      </c>
      <c r="Z96" s="21"/>
      <c r="AA96" s="15">
        <f t="shared" si="3"/>
        <v>4.800000000000001</v>
      </c>
      <c r="AB96" s="15">
        <f t="shared" si="4"/>
        <v>1</v>
      </c>
      <c r="AC96" s="22">
        <f t="shared" si="5"/>
        <v>3.8000000000000007</v>
      </c>
    </row>
    <row r="97" spans="1:29" ht="12.75">
      <c r="A97" s="18" t="s">
        <v>277</v>
      </c>
      <c r="B97" s="19" t="s">
        <v>250</v>
      </c>
      <c r="C97" s="26"/>
      <c r="D97" s="20">
        <v>4</v>
      </c>
      <c r="E97" s="20">
        <v>17</v>
      </c>
      <c r="F97" s="20">
        <v>17</v>
      </c>
      <c r="G97" s="21"/>
      <c r="H97" s="21"/>
      <c r="I97" s="21"/>
      <c r="J97" s="21"/>
      <c r="K97" s="28"/>
      <c r="L97" s="21"/>
      <c r="M97" s="21"/>
      <c r="N97" s="21"/>
      <c r="O97" s="20">
        <v>1</v>
      </c>
      <c r="P97" s="20">
        <v>1</v>
      </c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15">
        <f t="shared" si="3"/>
        <v>1</v>
      </c>
      <c r="AB97" s="15">
        <f t="shared" si="4"/>
        <v>0</v>
      </c>
      <c r="AC97" s="22">
        <f t="shared" si="5"/>
        <v>1</v>
      </c>
    </row>
    <row r="98" spans="1:29" ht="12.75">
      <c r="A98" s="18" t="s">
        <v>300</v>
      </c>
      <c r="B98" s="19" t="s">
        <v>301</v>
      </c>
      <c r="C98" s="26"/>
      <c r="D98" s="20">
        <v>4</v>
      </c>
      <c r="E98" s="21"/>
      <c r="F98" s="21"/>
      <c r="G98" s="21"/>
      <c r="H98" s="21"/>
      <c r="I98" s="21"/>
      <c r="J98" s="21"/>
      <c r="K98" s="28"/>
      <c r="L98" s="21"/>
      <c r="M98" s="21"/>
      <c r="N98" s="21"/>
      <c r="O98" s="20">
        <v>19</v>
      </c>
      <c r="P98" s="20">
        <v>1</v>
      </c>
      <c r="Q98" s="20">
        <v>6</v>
      </c>
      <c r="R98" s="21"/>
      <c r="S98" s="21"/>
      <c r="T98" s="21"/>
      <c r="U98" s="21"/>
      <c r="V98" s="21"/>
      <c r="W98" s="21"/>
      <c r="X98" s="21"/>
      <c r="Y98" s="21"/>
      <c r="Z98" s="21"/>
      <c r="AA98" s="15">
        <f t="shared" si="3"/>
        <v>13</v>
      </c>
      <c r="AB98" s="15">
        <f t="shared" si="4"/>
        <v>0</v>
      </c>
      <c r="AC98" s="22">
        <f t="shared" si="5"/>
        <v>13</v>
      </c>
    </row>
    <row r="99" spans="1:29" ht="12.75">
      <c r="A99" s="18" t="s">
        <v>317</v>
      </c>
      <c r="B99" s="19" t="s">
        <v>237</v>
      </c>
      <c r="C99" s="26"/>
      <c r="D99" s="20">
        <v>5</v>
      </c>
      <c r="E99" s="20">
        <v>12</v>
      </c>
      <c r="F99" s="20">
        <v>11</v>
      </c>
      <c r="G99" s="21"/>
      <c r="H99" s="21"/>
      <c r="I99" s="21"/>
      <c r="J99" s="21"/>
      <c r="K99" s="27">
        <v>1</v>
      </c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0">
        <v>2</v>
      </c>
      <c r="X99" s="20">
        <v>17</v>
      </c>
      <c r="Y99" s="20">
        <v>18</v>
      </c>
      <c r="Z99" s="21"/>
      <c r="AA99" s="15">
        <f t="shared" si="3"/>
        <v>4.1</v>
      </c>
      <c r="AB99" s="15">
        <f t="shared" si="4"/>
        <v>1</v>
      </c>
      <c r="AC99" s="22">
        <f t="shared" si="5"/>
        <v>3.0999999999999996</v>
      </c>
    </row>
    <row r="100" spans="1:29" ht="12.75">
      <c r="A100" s="18" t="s">
        <v>450</v>
      </c>
      <c r="B100" s="19" t="s">
        <v>244</v>
      </c>
      <c r="C100" s="26"/>
      <c r="D100" s="20">
        <v>2</v>
      </c>
      <c r="E100" s="20">
        <v>5</v>
      </c>
      <c r="F100" s="20">
        <v>3</v>
      </c>
      <c r="G100" s="21"/>
      <c r="H100" s="21"/>
      <c r="I100" s="20">
        <v>1</v>
      </c>
      <c r="J100" s="21"/>
      <c r="K100" s="27">
        <v>1</v>
      </c>
      <c r="L100" s="21"/>
      <c r="M100" s="20">
        <v>1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0">
        <v>6</v>
      </c>
      <c r="Y100" s="20">
        <v>3</v>
      </c>
      <c r="Z100" s="21"/>
      <c r="AA100" s="15">
        <f t="shared" si="3"/>
        <v>0.6000000000000001</v>
      </c>
      <c r="AB100" s="15">
        <f t="shared" si="4"/>
        <v>2.5</v>
      </c>
      <c r="AC100" s="22">
        <f t="shared" si="5"/>
        <v>-1.9</v>
      </c>
    </row>
    <row r="101" spans="1:29" ht="12.75">
      <c r="A101" s="18" t="s">
        <v>386</v>
      </c>
      <c r="B101" s="19" t="s">
        <v>244</v>
      </c>
      <c r="C101" s="26"/>
      <c r="D101" s="20">
        <v>4</v>
      </c>
      <c r="E101" s="20">
        <v>4</v>
      </c>
      <c r="F101" s="20">
        <v>1</v>
      </c>
      <c r="G101" s="20">
        <v>1</v>
      </c>
      <c r="H101" s="21"/>
      <c r="I101" s="21"/>
      <c r="J101" s="21"/>
      <c r="K101" s="27">
        <v>2</v>
      </c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0">
        <v>28</v>
      </c>
      <c r="Y101" s="20">
        <v>9</v>
      </c>
      <c r="Z101" s="21"/>
      <c r="AA101" s="15">
        <f t="shared" si="3"/>
        <v>1.8</v>
      </c>
      <c r="AB101" s="15">
        <f t="shared" si="4"/>
        <v>2</v>
      </c>
      <c r="AC101" s="22">
        <f t="shared" si="5"/>
        <v>-0.19999999999999996</v>
      </c>
    </row>
    <row r="102" spans="1:29" ht="12.75">
      <c r="A102" s="18" t="s">
        <v>473</v>
      </c>
      <c r="B102" s="19" t="s">
        <v>410</v>
      </c>
      <c r="C102" s="26"/>
      <c r="D102" s="20">
        <v>5</v>
      </c>
      <c r="E102" s="20">
        <v>12</v>
      </c>
      <c r="F102" s="20">
        <v>7</v>
      </c>
      <c r="G102" s="20">
        <v>2</v>
      </c>
      <c r="H102" s="21"/>
      <c r="I102" s="20">
        <v>2</v>
      </c>
      <c r="J102" s="21"/>
      <c r="K102" s="27">
        <v>1</v>
      </c>
      <c r="L102" s="21"/>
      <c r="M102" s="20">
        <v>2</v>
      </c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15">
        <f t="shared" si="3"/>
        <v>0</v>
      </c>
      <c r="AB102" s="15">
        <f t="shared" si="4"/>
        <v>4</v>
      </c>
      <c r="AC102" s="22">
        <f t="shared" si="5"/>
        <v>-4</v>
      </c>
    </row>
    <row r="103" spans="1:29" ht="12.75">
      <c r="A103" s="18" t="s">
        <v>333</v>
      </c>
      <c r="B103" s="19" t="s">
        <v>228</v>
      </c>
      <c r="C103" s="26"/>
      <c r="D103" s="20">
        <v>3</v>
      </c>
      <c r="E103" s="20">
        <v>3</v>
      </c>
      <c r="F103" s="20">
        <v>3</v>
      </c>
      <c r="G103" s="21"/>
      <c r="H103" s="21"/>
      <c r="I103" s="21"/>
      <c r="J103" s="21"/>
      <c r="K103" s="28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0">
        <v>43</v>
      </c>
      <c r="Y103" s="20">
        <v>6</v>
      </c>
      <c r="Z103" s="21"/>
      <c r="AA103" s="15">
        <f t="shared" si="3"/>
        <v>1.2000000000000002</v>
      </c>
      <c r="AB103" s="15">
        <f t="shared" si="4"/>
        <v>0</v>
      </c>
      <c r="AC103" s="22">
        <f t="shared" si="5"/>
        <v>1.2000000000000002</v>
      </c>
    </row>
    <row r="104" spans="1:29" ht="12.75">
      <c r="A104" s="18" t="s">
        <v>411</v>
      </c>
      <c r="B104" s="19" t="s">
        <v>237</v>
      </c>
      <c r="C104" s="26"/>
      <c r="D104" s="20">
        <v>1</v>
      </c>
      <c r="E104" s="20">
        <v>1</v>
      </c>
      <c r="F104" s="21"/>
      <c r="G104" s="21"/>
      <c r="H104" s="21"/>
      <c r="I104" s="21"/>
      <c r="J104" s="21"/>
      <c r="K104" s="27">
        <v>1</v>
      </c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15">
        <f t="shared" si="3"/>
        <v>0</v>
      </c>
      <c r="AB104" s="15">
        <f t="shared" si="4"/>
        <v>1</v>
      </c>
      <c r="AC104" s="22">
        <f t="shared" si="5"/>
        <v>-1</v>
      </c>
    </row>
    <row r="105" spans="1:29" ht="12.75">
      <c r="A105" s="18" t="s">
        <v>242</v>
      </c>
      <c r="B105" s="19" t="s">
        <v>228</v>
      </c>
      <c r="C105" s="26"/>
      <c r="D105" s="20">
        <v>5</v>
      </c>
      <c r="E105" s="20">
        <v>9</v>
      </c>
      <c r="F105" s="20">
        <v>9</v>
      </c>
      <c r="G105" s="21"/>
      <c r="H105" s="21"/>
      <c r="I105" s="21"/>
      <c r="J105" s="21"/>
      <c r="K105" s="28"/>
      <c r="L105" s="21"/>
      <c r="M105" s="21"/>
      <c r="N105" s="21"/>
      <c r="O105" s="20">
        <v>4</v>
      </c>
      <c r="P105" s="20">
        <v>4</v>
      </c>
      <c r="Q105" s="21"/>
      <c r="R105" s="21"/>
      <c r="S105" s="21"/>
      <c r="T105" s="21"/>
      <c r="U105" s="21"/>
      <c r="V105" s="21"/>
      <c r="W105" s="21"/>
      <c r="X105" s="20">
        <v>20</v>
      </c>
      <c r="Y105" s="20">
        <v>8</v>
      </c>
      <c r="Z105" s="21"/>
      <c r="AA105" s="15">
        <f t="shared" si="3"/>
        <v>5.6</v>
      </c>
      <c r="AB105" s="15">
        <f t="shared" si="4"/>
        <v>0</v>
      </c>
      <c r="AC105" s="22">
        <f t="shared" si="5"/>
        <v>5.6</v>
      </c>
    </row>
    <row r="106" spans="1:29" ht="12.75">
      <c r="A106" s="18" t="s">
        <v>400</v>
      </c>
      <c r="B106" s="19" t="s">
        <v>284</v>
      </c>
      <c r="C106" s="26"/>
      <c r="D106" s="20">
        <v>5</v>
      </c>
      <c r="E106" s="20">
        <v>7</v>
      </c>
      <c r="F106" s="20">
        <v>5</v>
      </c>
      <c r="G106" s="21"/>
      <c r="H106" s="21"/>
      <c r="I106" s="21"/>
      <c r="J106" s="21"/>
      <c r="K106" s="27">
        <v>2</v>
      </c>
      <c r="L106" s="20">
        <v>1</v>
      </c>
      <c r="M106" s="21"/>
      <c r="N106" s="21"/>
      <c r="O106" s="20">
        <v>1</v>
      </c>
      <c r="P106" s="20">
        <v>1</v>
      </c>
      <c r="Q106" s="21"/>
      <c r="R106" s="21"/>
      <c r="S106" s="21"/>
      <c r="T106" s="21"/>
      <c r="U106" s="21"/>
      <c r="V106" s="21"/>
      <c r="W106" s="20">
        <v>1</v>
      </c>
      <c r="X106" s="21"/>
      <c r="Y106" s="21"/>
      <c r="Z106" s="21"/>
      <c r="AA106" s="15">
        <f t="shared" si="3"/>
        <v>1.25</v>
      </c>
      <c r="AB106" s="15">
        <f t="shared" si="4"/>
        <v>2</v>
      </c>
      <c r="AC106" s="22">
        <f t="shared" si="5"/>
        <v>-0.75</v>
      </c>
    </row>
    <row r="107" spans="1:29" ht="12.75">
      <c r="A107" s="18" t="s">
        <v>255</v>
      </c>
      <c r="B107" s="19" t="s">
        <v>224</v>
      </c>
      <c r="C107" s="26"/>
      <c r="D107" s="20">
        <v>5</v>
      </c>
      <c r="E107" s="20">
        <v>10</v>
      </c>
      <c r="F107" s="20">
        <v>9</v>
      </c>
      <c r="G107" s="20">
        <v>1</v>
      </c>
      <c r="H107" s="21"/>
      <c r="I107" s="21"/>
      <c r="J107" s="21"/>
      <c r="K107" s="28"/>
      <c r="L107" s="21"/>
      <c r="M107" s="21"/>
      <c r="N107" s="21"/>
      <c r="O107" s="20">
        <v>3</v>
      </c>
      <c r="P107" s="20">
        <v>3</v>
      </c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15">
        <f t="shared" si="3"/>
        <v>3</v>
      </c>
      <c r="AB107" s="15">
        <f t="shared" si="4"/>
        <v>0</v>
      </c>
      <c r="AC107" s="22">
        <f t="shared" si="5"/>
        <v>3</v>
      </c>
    </row>
    <row r="108" spans="1:29" ht="12.75">
      <c r="A108" s="18" t="s">
        <v>366</v>
      </c>
      <c r="B108" s="19" t="s">
        <v>246</v>
      </c>
      <c r="C108" s="26"/>
      <c r="D108" s="20">
        <v>1</v>
      </c>
      <c r="E108" s="20">
        <v>3</v>
      </c>
      <c r="F108" s="20">
        <v>3</v>
      </c>
      <c r="G108" s="21"/>
      <c r="H108" s="21"/>
      <c r="I108" s="21"/>
      <c r="J108" s="21"/>
      <c r="K108" s="28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15">
        <f t="shared" si="3"/>
        <v>0</v>
      </c>
      <c r="AB108" s="15">
        <f t="shared" si="4"/>
        <v>0</v>
      </c>
      <c r="AC108" s="22">
        <f t="shared" si="5"/>
        <v>0</v>
      </c>
    </row>
    <row r="109" spans="1:29" ht="12.75">
      <c r="A109" s="18" t="s">
        <v>401</v>
      </c>
      <c r="B109" s="19" t="s">
        <v>228</v>
      </c>
      <c r="C109" s="26"/>
      <c r="D109" s="20">
        <v>5</v>
      </c>
      <c r="E109" s="20">
        <v>7</v>
      </c>
      <c r="F109" s="20">
        <v>1</v>
      </c>
      <c r="G109" s="20">
        <v>4</v>
      </c>
      <c r="H109" s="21"/>
      <c r="I109" s="21"/>
      <c r="J109" s="21"/>
      <c r="K109" s="27">
        <v>2</v>
      </c>
      <c r="L109" s="21"/>
      <c r="M109" s="21"/>
      <c r="N109" s="21"/>
      <c r="O109" s="20">
        <v>1</v>
      </c>
      <c r="P109" s="20">
        <v>1</v>
      </c>
      <c r="Q109" s="21"/>
      <c r="R109" s="21"/>
      <c r="S109" s="21"/>
      <c r="T109" s="21"/>
      <c r="U109" s="21"/>
      <c r="V109" s="21"/>
      <c r="W109" s="20">
        <v>1</v>
      </c>
      <c r="X109" s="21"/>
      <c r="Y109" s="21"/>
      <c r="Z109" s="21"/>
      <c r="AA109" s="15">
        <f t="shared" si="3"/>
        <v>1.25</v>
      </c>
      <c r="AB109" s="15">
        <f t="shared" si="4"/>
        <v>2</v>
      </c>
      <c r="AC109" s="22">
        <f t="shared" si="5"/>
        <v>-0.75</v>
      </c>
    </row>
    <row r="110" spans="1:29" ht="12.75">
      <c r="A110" s="18" t="s">
        <v>241</v>
      </c>
      <c r="B110" s="19" t="s">
        <v>240</v>
      </c>
      <c r="C110" s="26"/>
      <c r="D110" s="20">
        <v>5</v>
      </c>
      <c r="E110" s="20">
        <v>9</v>
      </c>
      <c r="F110" s="20">
        <v>8</v>
      </c>
      <c r="G110" s="21"/>
      <c r="H110" s="21"/>
      <c r="I110" s="21"/>
      <c r="J110" s="20">
        <v>1</v>
      </c>
      <c r="K110" s="28"/>
      <c r="L110" s="21"/>
      <c r="M110" s="20">
        <v>1</v>
      </c>
      <c r="N110" s="21"/>
      <c r="O110" s="20">
        <v>6</v>
      </c>
      <c r="P110" s="20">
        <v>6</v>
      </c>
      <c r="Q110" s="21"/>
      <c r="R110" s="21"/>
      <c r="S110" s="21"/>
      <c r="T110" s="21"/>
      <c r="U110" s="21"/>
      <c r="V110" s="21"/>
      <c r="W110" s="20">
        <v>2</v>
      </c>
      <c r="X110" s="20">
        <v>9</v>
      </c>
      <c r="Y110" s="20">
        <v>5</v>
      </c>
      <c r="Z110" s="21"/>
      <c r="AA110" s="15">
        <f t="shared" si="3"/>
        <v>7.5</v>
      </c>
      <c r="AB110" s="15">
        <f t="shared" si="4"/>
        <v>1</v>
      </c>
      <c r="AC110" s="22">
        <f t="shared" si="5"/>
        <v>6.5</v>
      </c>
    </row>
    <row r="111" spans="1:29" ht="12.75">
      <c r="A111" s="18" t="s">
        <v>385</v>
      </c>
      <c r="B111" s="19" t="s">
        <v>222</v>
      </c>
      <c r="C111" s="26"/>
      <c r="D111" s="20">
        <v>5</v>
      </c>
      <c r="E111" s="20">
        <v>8</v>
      </c>
      <c r="F111" s="20">
        <v>5</v>
      </c>
      <c r="G111" s="21"/>
      <c r="H111" s="21"/>
      <c r="I111" s="20">
        <v>2</v>
      </c>
      <c r="J111" s="21"/>
      <c r="K111" s="27">
        <v>1</v>
      </c>
      <c r="L111" s="21"/>
      <c r="M111" s="20">
        <v>2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0">
        <v>2</v>
      </c>
      <c r="X111" s="20">
        <v>51</v>
      </c>
      <c r="Y111" s="20">
        <v>17</v>
      </c>
      <c r="Z111" s="21"/>
      <c r="AA111" s="15">
        <f t="shared" si="3"/>
        <v>3.9000000000000004</v>
      </c>
      <c r="AB111" s="15">
        <f t="shared" si="4"/>
        <v>4</v>
      </c>
      <c r="AC111" s="22">
        <f t="shared" si="5"/>
        <v>-0.09999999999999964</v>
      </c>
    </row>
    <row r="112" spans="1:29" ht="12.75">
      <c r="A112" s="18" t="s">
        <v>447</v>
      </c>
      <c r="B112" s="19" t="s">
        <v>226</v>
      </c>
      <c r="C112" s="26"/>
      <c r="D112" s="20">
        <v>5</v>
      </c>
      <c r="E112" s="20">
        <v>8</v>
      </c>
      <c r="F112" s="20">
        <v>4</v>
      </c>
      <c r="G112" s="21"/>
      <c r="H112" s="21"/>
      <c r="I112" s="20">
        <v>1</v>
      </c>
      <c r="J112" s="21"/>
      <c r="K112" s="27">
        <v>3</v>
      </c>
      <c r="L112" s="21"/>
      <c r="M112" s="21"/>
      <c r="N112" s="21"/>
      <c r="O112" s="20">
        <v>1</v>
      </c>
      <c r="P112" s="21"/>
      <c r="Q112" s="20">
        <v>1</v>
      </c>
      <c r="R112" s="21"/>
      <c r="S112" s="21"/>
      <c r="T112" s="21"/>
      <c r="U112" s="21"/>
      <c r="V112" s="21"/>
      <c r="W112" s="20">
        <v>2</v>
      </c>
      <c r="X112" s="21"/>
      <c r="Y112" s="21"/>
      <c r="Z112" s="21"/>
      <c r="AA112" s="15">
        <f t="shared" si="3"/>
        <v>2.5</v>
      </c>
      <c r="AB112" s="15">
        <f t="shared" si="4"/>
        <v>4</v>
      </c>
      <c r="AC112" s="22">
        <f t="shared" si="5"/>
        <v>-1.5</v>
      </c>
    </row>
    <row r="113" spans="1:29" ht="12.75">
      <c r="A113" s="18" t="s">
        <v>397</v>
      </c>
      <c r="B113" s="19" t="s">
        <v>246</v>
      </c>
      <c r="C113" s="26"/>
      <c r="D113" s="20">
        <v>4</v>
      </c>
      <c r="E113" s="20">
        <v>6</v>
      </c>
      <c r="F113" s="20">
        <v>4</v>
      </c>
      <c r="G113" s="20">
        <v>1</v>
      </c>
      <c r="H113" s="21"/>
      <c r="I113" s="21"/>
      <c r="J113" s="21"/>
      <c r="K113" s="27">
        <v>1</v>
      </c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0">
        <v>1</v>
      </c>
      <c r="X113" s="21"/>
      <c r="Y113" s="21"/>
      <c r="Z113" s="21"/>
      <c r="AA113" s="15">
        <f t="shared" si="3"/>
        <v>0.25</v>
      </c>
      <c r="AB113" s="15">
        <f t="shared" si="4"/>
        <v>1</v>
      </c>
      <c r="AC113" s="22">
        <f t="shared" si="5"/>
        <v>-0.75</v>
      </c>
    </row>
    <row r="114" spans="1:29" ht="12.75">
      <c r="A114" s="18" t="s">
        <v>412</v>
      </c>
      <c r="B114" s="19" t="s">
        <v>265</v>
      </c>
      <c r="C114" s="26"/>
      <c r="D114" s="20">
        <v>3</v>
      </c>
      <c r="E114" s="20">
        <v>8</v>
      </c>
      <c r="F114" s="20">
        <v>7</v>
      </c>
      <c r="G114" s="21"/>
      <c r="H114" s="21"/>
      <c r="I114" s="21"/>
      <c r="J114" s="21"/>
      <c r="K114" s="27">
        <v>1</v>
      </c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15">
        <f t="shared" si="3"/>
        <v>0</v>
      </c>
      <c r="AB114" s="15">
        <f t="shared" si="4"/>
        <v>1</v>
      </c>
      <c r="AC114" s="22">
        <f t="shared" si="5"/>
        <v>-1</v>
      </c>
    </row>
    <row r="115" spans="1:29" ht="12.75">
      <c r="A115" s="18" t="s">
        <v>283</v>
      </c>
      <c r="B115" s="19" t="s">
        <v>284</v>
      </c>
      <c r="C115" s="26"/>
      <c r="D115" s="20">
        <v>4</v>
      </c>
      <c r="E115" s="20">
        <v>6</v>
      </c>
      <c r="F115" s="20">
        <v>2</v>
      </c>
      <c r="G115" s="20">
        <v>3</v>
      </c>
      <c r="H115" s="21"/>
      <c r="I115" s="20">
        <v>1</v>
      </c>
      <c r="J115" s="21"/>
      <c r="K115" s="28"/>
      <c r="L115" s="21"/>
      <c r="M115" s="20">
        <v>1</v>
      </c>
      <c r="N115" s="21"/>
      <c r="O115" s="20">
        <v>2</v>
      </c>
      <c r="P115" s="20">
        <v>2</v>
      </c>
      <c r="Q115" s="21"/>
      <c r="R115" s="21"/>
      <c r="S115" s="21"/>
      <c r="T115" s="21"/>
      <c r="U115" s="21"/>
      <c r="V115" s="21"/>
      <c r="W115" s="20">
        <v>1</v>
      </c>
      <c r="X115" s="21"/>
      <c r="Y115" s="21"/>
      <c r="Z115" s="21"/>
      <c r="AA115" s="15">
        <f t="shared" si="3"/>
        <v>2.25</v>
      </c>
      <c r="AB115" s="15">
        <f t="shared" si="4"/>
        <v>1.5</v>
      </c>
      <c r="AC115" s="22">
        <f t="shared" si="5"/>
        <v>0.75</v>
      </c>
    </row>
    <row r="116" spans="1:29" ht="12.75">
      <c r="A116" s="18" t="s">
        <v>441</v>
      </c>
      <c r="B116" s="19" t="s">
        <v>284</v>
      </c>
      <c r="C116" s="26"/>
      <c r="D116" s="20">
        <v>1</v>
      </c>
      <c r="E116" s="20">
        <v>1</v>
      </c>
      <c r="F116" s="21"/>
      <c r="G116" s="21"/>
      <c r="H116" s="21"/>
      <c r="I116" s="20">
        <v>1</v>
      </c>
      <c r="J116" s="21"/>
      <c r="K116" s="28"/>
      <c r="L116" s="21"/>
      <c r="M116" s="20">
        <v>1</v>
      </c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15">
        <f t="shared" si="3"/>
        <v>0</v>
      </c>
      <c r="AB116" s="15">
        <f t="shared" si="4"/>
        <v>1.5</v>
      </c>
      <c r="AC116" s="22">
        <f t="shared" si="5"/>
        <v>-1.5</v>
      </c>
    </row>
    <row r="117" spans="1:29" ht="12.75">
      <c r="A117" s="18" t="s">
        <v>413</v>
      </c>
      <c r="B117" s="19" t="s">
        <v>240</v>
      </c>
      <c r="C117" s="26"/>
      <c r="D117" s="20">
        <v>2</v>
      </c>
      <c r="E117" s="20">
        <v>3</v>
      </c>
      <c r="F117" s="20">
        <v>2</v>
      </c>
      <c r="G117" s="21"/>
      <c r="H117" s="21"/>
      <c r="I117" s="21"/>
      <c r="J117" s="21"/>
      <c r="K117" s="27">
        <v>1</v>
      </c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15">
        <f t="shared" si="3"/>
        <v>0</v>
      </c>
      <c r="AB117" s="15">
        <f t="shared" si="4"/>
        <v>1</v>
      </c>
      <c r="AC117" s="22">
        <f t="shared" si="5"/>
        <v>-1</v>
      </c>
    </row>
    <row r="118" spans="1:29" ht="12.75">
      <c r="A118" s="18" t="s">
        <v>475</v>
      </c>
      <c r="B118" s="19" t="s">
        <v>226</v>
      </c>
      <c r="C118" s="26"/>
      <c r="D118" s="20">
        <v>5</v>
      </c>
      <c r="E118" s="20">
        <v>6</v>
      </c>
      <c r="F118" s="20">
        <v>2</v>
      </c>
      <c r="G118" s="21"/>
      <c r="H118" s="21"/>
      <c r="I118" s="20">
        <v>1</v>
      </c>
      <c r="J118" s="21"/>
      <c r="K118" s="27">
        <v>3</v>
      </c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15">
        <f t="shared" si="3"/>
        <v>0</v>
      </c>
      <c r="AB118" s="15">
        <f t="shared" si="4"/>
        <v>4</v>
      </c>
      <c r="AC118" s="22">
        <f t="shared" si="5"/>
        <v>-4</v>
      </c>
    </row>
    <row r="119" spans="1:29" ht="12.75">
      <c r="A119" s="18" t="s">
        <v>327</v>
      </c>
      <c r="B119" s="19" t="s">
        <v>280</v>
      </c>
      <c r="C119" s="26"/>
      <c r="D119" s="20">
        <v>3</v>
      </c>
      <c r="E119" s="20">
        <v>5</v>
      </c>
      <c r="F119" s="20">
        <v>4</v>
      </c>
      <c r="G119" s="21"/>
      <c r="H119" s="21"/>
      <c r="I119" s="21"/>
      <c r="J119" s="21"/>
      <c r="K119" s="27">
        <v>1</v>
      </c>
      <c r="L119" s="21"/>
      <c r="M119" s="21"/>
      <c r="N119" s="21"/>
      <c r="O119" s="20">
        <v>2</v>
      </c>
      <c r="P119" s="20">
        <v>1</v>
      </c>
      <c r="Q119" s="20">
        <v>1</v>
      </c>
      <c r="R119" s="21"/>
      <c r="S119" s="21"/>
      <c r="T119" s="21"/>
      <c r="U119" s="21"/>
      <c r="V119" s="21"/>
      <c r="W119" s="21"/>
      <c r="X119" s="21"/>
      <c r="Y119" s="21"/>
      <c r="Z119" s="21"/>
      <c r="AA119" s="15">
        <f t="shared" si="3"/>
        <v>3</v>
      </c>
      <c r="AB119" s="15">
        <f t="shared" si="4"/>
        <v>1</v>
      </c>
      <c r="AC119" s="22">
        <f t="shared" si="5"/>
        <v>2</v>
      </c>
    </row>
    <row r="120" spans="1:29" ht="12.75">
      <c r="A120" s="18" t="s">
        <v>442</v>
      </c>
      <c r="B120" s="19" t="s">
        <v>284</v>
      </c>
      <c r="C120" s="26"/>
      <c r="D120" s="20">
        <v>5</v>
      </c>
      <c r="E120" s="20">
        <v>9</v>
      </c>
      <c r="F120" s="20">
        <v>5</v>
      </c>
      <c r="G120" s="20">
        <v>3</v>
      </c>
      <c r="H120" s="21"/>
      <c r="I120" s="20">
        <v>1</v>
      </c>
      <c r="J120" s="21"/>
      <c r="K120" s="28"/>
      <c r="L120" s="21"/>
      <c r="M120" s="20">
        <v>1</v>
      </c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15">
        <f t="shared" si="3"/>
        <v>0</v>
      </c>
      <c r="AB120" s="15">
        <f t="shared" si="4"/>
        <v>1.5</v>
      </c>
      <c r="AC120" s="22">
        <f t="shared" si="5"/>
        <v>-1.5</v>
      </c>
    </row>
    <row r="121" spans="1:29" ht="12.75">
      <c r="A121" s="18" t="s">
        <v>452</v>
      </c>
      <c r="B121" s="19" t="s">
        <v>222</v>
      </c>
      <c r="C121" s="26"/>
      <c r="D121" s="20">
        <v>2</v>
      </c>
      <c r="E121" s="20">
        <v>3</v>
      </c>
      <c r="F121" s="20">
        <v>1</v>
      </c>
      <c r="G121" s="21"/>
      <c r="H121" s="21"/>
      <c r="I121" s="20">
        <v>1</v>
      </c>
      <c r="J121" s="21"/>
      <c r="K121" s="27">
        <v>1</v>
      </c>
      <c r="L121" s="21"/>
      <c r="M121" s="20">
        <v>1</v>
      </c>
      <c r="N121" s="21"/>
      <c r="O121" s="21"/>
      <c r="P121" s="21"/>
      <c r="Q121" s="21"/>
      <c r="R121" s="21"/>
      <c r="S121" s="21"/>
      <c r="T121" s="21"/>
      <c r="U121" s="21"/>
      <c r="V121" s="21"/>
      <c r="W121" s="20">
        <v>2</v>
      </c>
      <c r="X121" s="21"/>
      <c r="Y121" s="21"/>
      <c r="Z121" s="21"/>
      <c r="AA121" s="15">
        <f t="shared" si="3"/>
        <v>0.5</v>
      </c>
      <c r="AB121" s="15">
        <f t="shared" si="4"/>
        <v>2.5</v>
      </c>
      <c r="AC121" s="22">
        <f t="shared" si="5"/>
        <v>-2</v>
      </c>
    </row>
    <row r="122" spans="1:29" ht="12.75">
      <c r="A122" s="18" t="s">
        <v>414</v>
      </c>
      <c r="B122" s="19" t="s">
        <v>250</v>
      </c>
      <c r="C122" s="26"/>
      <c r="D122" s="20">
        <v>2</v>
      </c>
      <c r="E122" s="20">
        <v>4</v>
      </c>
      <c r="F122" s="20">
        <v>3</v>
      </c>
      <c r="G122" s="21"/>
      <c r="H122" s="21"/>
      <c r="I122" s="21"/>
      <c r="J122" s="21"/>
      <c r="K122" s="27">
        <v>1</v>
      </c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15">
        <f t="shared" si="3"/>
        <v>0</v>
      </c>
      <c r="AB122" s="15">
        <f t="shared" si="4"/>
        <v>1</v>
      </c>
      <c r="AC122" s="22">
        <f t="shared" si="5"/>
        <v>-1</v>
      </c>
    </row>
    <row r="123" spans="1:29" ht="12.75">
      <c r="A123" s="18" t="s">
        <v>415</v>
      </c>
      <c r="B123" s="19" t="s">
        <v>280</v>
      </c>
      <c r="C123" s="26"/>
      <c r="D123" s="20">
        <v>1</v>
      </c>
      <c r="E123" s="20">
        <v>1</v>
      </c>
      <c r="F123" s="21"/>
      <c r="G123" s="21"/>
      <c r="H123" s="21"/>
      <c r="I123" s="21"/>
      <c r="J123" s="21"/>
      <c r="K123" s="27">
        <v>1</v>
      </c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15">
        <f t="shared" si="3"/>
        <v>0</v>
      </c>
      <c r="AB123" s="15">
        <f t="shared" si="4"/>
        <v>1</v>
      </c>
      <c r="AC123" s="22">
        <f t="shared" si="5"/>
        <v>-1</v>
      </c>
    </row>
    <row r="124" spans="1:29" ht="12.75">
      <c r="A124" s="18" t="s">
        <v>354</v>
      </c>
      <c r="B124" s="19" t="s">
        <v>244</v>
      </c>
      <c r="C124" s="26"/>
      <c r="D124" s="20">
        <v>1</v>
      </c>
      <c r="E124" s="20">
        <v>1</v>
      </c>
      <c r="F124" s="20">
        <v>1</v>
      </c>
      <c r="G124" s="21"/>
      <c r="H124" s="21"/>
      <c r="I124" s="21"/>
      <c r="J124" s="21"/>
      <c r="K124" s="28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0">
        <v>10</v>
      </c>
      <c r="Y124" s="20">
        <v>1</v>
      </c>
      <c r="Z124" s="21"/>
      <c r="AA124" s="15">
        <f t="shared" si="3"/>
        <v>0.2</v>
      </c>
      <c r="AB124" s="15">
        <f t="shared" si="4"/>
        <v>0</v>
      </c>
      <c r="AC124" s="22">
        <f t="shared" si="5"/>
        <v>0.2</v>
      </c>
    </row>
    <row r="125" spans="1:29" ht="12.75">
      <c r="A125" s="18" t="s">
        <v>268</v>
      </c>
      <c r="B125" s="19" t="s">
        <v>244</v>
      </c>
      <c r="C125" s="26"/>
      <c r="D125" s="20">
        <v>4</v>
      </c>
      <c r="E125" s="20">
        <v>7</v>
      </c>
      <c r="F125" s="20">
        <v>6</v>
      </c>
      <c r="G125" s="21"/>
      <c r="H125" s="21"/>
      <c r="I125" s="20">
        <v>1</v>
      </c>
      <c r="J125" s="21"/>
      <c r="K125" s="28"/>
      <c r="L125" s="21"/>
      <c r="M125" s="20">
        <v>1</v>
      </c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0">
        <v>98</v>
      </c>
      <c r="Y125" s="20">
        <v>18</v>
      </c>
      <c r="Z125" s="21"/>
      <c r="AA125" s="15">
        <f t="shared" si="3"/>
        <v>3.6</v>
      </c>
      <c r="AB125" s="15">
        <f t="shared" si="4"/>
        <v>1.5</v>
      </c>
      <c r="AC125" s="22">
        <f t="shared" si="5"/>
        <v>2.1</v>
      </c>
    </row>
    <row r="126" spans="1:29" ht="12.75">
      <c r="A126" s="18" t="s">
        <v>234</v>
      </c>
      <c r="B126" s="19" t="s">
        <v>226</v>
      </c>
      <c r="C126" s="26"/>
      <c r="D126" s="20">
        <v>4</v>
      </c>
      <c r="E126" s="20">
        <v>11</v>
      </c>
      <c r="F126" s="20">
        <v>10</v>
      </c>
      <c r="G126" s="21"/>
      <c r="H126" s="20">
        <v>1</v>
      </c>
      <c r="I126" s="21"/>
      <c r="J126" s="21"/>
      <c r="K126" s="28"/>
      <c r="L126" s="21"/>
      <c r="M126" s="21"/>
      <c r="N126" s="21"/>
      <c r="O126" s="20">
        <v>6</v>
      </c>
      <c r="P126" s="20">
        <v>5</v>
      </c>
      <c r="Q126" s="20">
        <v>1</v>
      </c>
      <c r="R126" s="21"/>
      <c r="S126" s="21"/>
      <c r="T126" s="21"/>
      <c r="U126" s="21"/>
      <c r="V126" s="21"/>
      <c r="W126" s="20">
        <v>4</v>
      </c>
      <c r="X126" s="21"/>
      <c r="Y126" s="21"/>
      <c r="Z126" s="21"/>
      <c r="AA126" s="15">
        <f t="shared" si="3"/>
        <v>8</v>
      </c>
      <c r="AB126" s="15">
        <f t="shared" si="4"/>
        <v>0.25</v>
      </c>
      <c r="AC126" s="22">
        <f t="shared" si="5"/>
        <v>7.75</v>
      </c>
    </row>
    <row r="127" spans="1:29" ht="12.75">
      <c r="A127" s="18" t="s">
        <v>426</v>
      </c>
      <c r="B127" s="19" t="s">
        <v>257</v>
      </c>
      <c r="C127" s="26"/>
      <c r="D127" s="20">
        <v>1</v>
      </c>
      <c r="E127" s="20">
        <v>1</v>
      </c>
      <c r="F127" s="21"/>
      <c r="G127" s="21"/>
      <c r="H127" s="21"/>
      <c r="I127" s="20">
        <v>1</v>
      </c>
      <c r="J127" s="21"/>
      <c r="K127" s="28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15">
        <f t="shared" si="3"/>
        <v>0</v>
      </c>
      <c r="AB127" s="15">
        <f t="shared" si="4"/>
        <v>1</v>
      </c>
      <c r="AC127" s="22">
        <f t="shared" si="5"/>
        <v>-1</v>
      </c>
    </row>
    <row r="128" spans="1:29" ht="12.75">
      <c r="A128" s="18" t="s">
        <v>382</v>
      </c>
      <c r="B128" s="19" t="s">
        <v>265</v>
      </c>
      <c r="C128" s="26"/>
      <c r="D128" s="20">
        <v>2</v>
      </c>
      <c r="E128" s="20">
        <v>3</v>
      </c>
      <c r="F128" s="20">
        <v>2</v>
      </c>
      <c r="G128" s="21"/>
      <c r="H128" s="21"/>
      <c r="I128" s="20">
        <v>1</v>
      </c>
      <c r="J128" s="21"/>
      <c r="K128" s="28"/>
      <c r="L128" s="21"/>
      <c r="M128" s="21"/>
      <c r="N128" s="21"/>
      <c r="O128" s="20">
        <v>1</v>
      </c>
      <c r="P128" s="20">
        <v>1</v>
      </c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15">
        <f t="shared" si="3"/>
        <v>1</v>
      </c>
      <c r="AB128" s="15">
        <f t="shared" si="4"/>
        <v>1</v>
      </c>
      <c r="AC128" s="22">
        <f t="shared" si="5"/>
        <v>0</v>
      </c>
    </row>
    <row r="129" spans="1:29" ht="12.75">
      <c r="A129" s="18" t="s">
        <v>395</v>
      </c>
      <c r="B129" s="19" t="s">
        <v>244</v>
      </c>
      <c r="C129" s="26"/>
      <c r="D129" s="20">
        <v>5</v>
      </c>
      <c r="E129" s="20">
        <v>9</v>
      </c>
      <c r="F129" s="20">
        <v>7</v>
      </c>
      <c r="G129" s="21"/>
      <c r="H129" s="21"/>
      <c r="I129" s="20">
        <v>1</v>
      </c>
      <c r="J129" s="21"/>
      <c r="K129" s="27">
        <v>1</v>
      </c>
      <c r="L129" s="20">
        <v>1</v>
      </c>
      <c r="M129" s="20">
        <v>1</v>
      </c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0">
        <v>40</v>
      </c>
      <c r="Y129" s="20">
        <v>10</v>
      </c>
      <c r="Z129" s="21"/>
      <c r="AA129" s="15">
        <f t="shared" si="3"/>
        <v>2</v>
      </c>
      <c r="AB129" s="15">
        <f t="shared" si="4"/>
        <v>2.5</v>
      </c>
      <c r="AC129" s="22">
        <f t="shared" si="5"/>
        <v>-0.5</v>
      </c>
    </row>
    <row r="130" spans="1:29" ht="12.75">
      <c r="A130" s="18" t="s">
        <v>221</v>
      </c>
      <c r="B130" s="19" t="s">
        <v>222</v>
      </c>
      <c r="C130" s="26"/>
      <c r="D130" s="20">
        <v>5</v>
      </c>
      <c r="E130" s="20">
        <v>8</v>
      </c>
      <c r="F130" s="20">
        <v>6</v>
      </c>
      <c r="G130" s="21"/>
      <c r="H130" s="21"/>
      <c r="I130" s="20">
        <v>2</v>
      </c>
      <c r="J130" s="21"/>
      <c r="K130" s="28"/>
      <c r="L130" s="21"/>
      <c r="M130" s="20">
        <v>2</v>
      </c>
      <c r="N130" s="21"/>
      <c r="O130" s="21"/>
      <c r="P130" s="21"/>
      <c r="Q130" s="21"/>
      <c r="R130" s="20">
        <v>1</v>
      </c>
      <c r="S130" s="21"/>
      <c r="T130" s="20">
        <v>1</v>
      </c>
      <c r="U130" s="21"/>
      <c r="V130" s="21"/>
      <c r="W130" s="20">
        <v>2</v>
      </c>
      <c r="X130" s="20">
        <v>179</v>
      </c>
      <c r="Y130" s="20">
        <v>77</v>
      </c>
      <c r="Z130" s="21"/>
      <c r="AA130" s="15">
        <f t="shared" si="3"/>
        <v>16.4</v>
      </c>
      <c r="AB130" s="15">
        <f t="shared" si="4"/>
        <v>3</v>
      </c>
      <c r="AC130" s="22">
        <f t="shared" si="5"/>
        <v>13.399999999999999</v>
      </c>
    </row>
    <row r="131" spans="1:29" ht="12.75">
      <c r="A131" s="18" t="s">
        <v>236</v>
      </c>
      <c r="B131" s="19" t="s">
        <v>237</v>
      </c>
      <c r="C131" s="26"/>
      <c r="D131" s="20">
        <v>5</v>
      </c>
      <c r="E131" s="20">
        <v>5</v>
      </c>
      <c r="F131" s="20">
        <v>5</v>
      </c>
      <c r="G131" s="21"/>
      <c r="H131" s="21"/>
      <c r="I131" s="21"/>
      <c r="J131" s="21"/>
      <c r="K131" s="28"/>
      <c r="L131" s="21"/>
      <c r="M131" s="21"/>
      <c r="N131" s="21"/>
      <c r="O131" s="20">
        <v>2</v>
      </c>
      <c r="P131" s="20">
        <v>2</v>
      </c>
      <c r="Q131" s="21"/>
      <c r="R131" s="21"/>
      <c r="S131" s="21"/>
      <c r="T131" s="21"/>
      <c r="U131" s="21"/>
      <c r="V131" s="21"/>
      <c r="W131" s="20">
        <v>1</v>
      </c>
      <c r="X131" s="20">
        <v>62</v>
      </c>
      <c r="Y131" s="20">
        <v>24</v>
      </c>
      <c r="Z131" s="21"/>
      <c r="AA131" s="15">
        <f t="shared" si="3"/>
        <v>7.050000000000001</v>
      </c>
      <c r="AB131" s="15">
        <f t="shared" si="4"/>
        <v>0</v>
      </c>
      <c r="AC131" s="22">
        <f t="shared" si="5"/>
        <v>7.050000000000001</v>
      </c>
    </row>
    <row r="132" spans="1:29" ht="12.75">
      <c r="A132" s="18" t="s">
        <v>306</v>
      </c>
      <c r="B132" s="19" t="s">
        <v>220</v>
      </c>
      <c r="C132" s="26"/>
      <c r="D132" s="20">
        <v>4</v>
      </c>
      <c r="E132" s="20">
        <v>7</v>
      </c>
      <c r="F132" s="20">
        <v>4</v>
      </c>
      <c r="G132" s="21"/>
      <c r="H132" s="21"/>
      <c r="I132" s="20">
        <v>2</v>
      </c>
      <c r="J132" s="21"/>
      <c r="K132" s="27">
        <v>1</v>
      </c>
      <c r="L132" s="21"/>
      <c r="M132" s="21"/>
      <c r="N132" s="21"/>
      <c r="O132" s="20">
        <v>4</v>
      </c>
      <c r="P132" s="21"/>
      <c r="Q132" s="20">
        <v>4</v>
      </c>
      <c r="R132" s="21"/>
      <c r="S132" s="21"/>
      <c r="T132" s="21"/>
      <c r="U132" s="21"/>
      <c r="V132" s="21"/>
      <c r="W132" s="20">
        <v>3</v>
      </c>
      <c r="X132" s="21"/>
      <c r="Y132" s="21"/>
      <c r="Z132" s="21"/>
      <c r="AA132" s="15">
        <f aca="true" t="shared" si="6" ref="AA132:AA195">(P132*1)+(Q132*2)+(S132*1)+(T132*0.5)+(U132*2)+(V132*0.5)+(W132*0.25)+(Y132*0.2)</f>
        <v>8.75</v>
      </c>
      <c r="AB132" s="15">
        <f aca="true" t="shared" si="7" ref="AB132:AB195">(I132*1)+(J132*0.5)+(K132*1)+(M132*0.5)+(N132*0.25)+(H132*0.25)</f>
        <v>3</v>
      </c>
      <c r="AC132" s="22">
        <f aca="true" t="shared" si="8" ref="AC132:AC195">AA132-AB132</f>
        <v>5.75</v>
      </c>
    </row>
    <row r="133" spans="1:29" ht="12.75">
      <c r="A133" s="18" t="s">
        <v>396</v>
      </c>
      <c r="B133" s="19" t="s">
        <v>228</v>
      </c>
      <c r="C133" s="26"/>
      <c r="D133" s="20">
        <v>1</v>
      </c>
      <c r="E133" s="20">
        <v>1</v>
      </c>
      <c r="F133" s="21"/>
      <c r="G133" s="21"/>
      <c r="H133" s="21"/>
      <c r="I133" s="20">
        <v>1</v>
      </c>
      <c r="J133" s="21"/>
      <c r="K133" s="28"/>
      <c r="L133" s="21"/>
      <c r="M133" s="20">
        <v>1</v>
      </c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0">
        <v>8</v>
      </c>
      <c r="Y133" s="20">
        <v>4</v>
      </c>
      <c r="Z133" s="21"/>
      <c r="AA133" s="15">
        <f t="shared" si="6"/>
        <v>0.8</v>
      </c>
      <c r="AB133" s="15">
        <f t="shared" si="7"/>
        <v>1.5</v>
      </c>
      <c r="AC133" s="22">
        <f t="shared" si="8"/>
        <v>-0.7</v>
      </c>
    </row>
    <row r="134" spans="1:29" ht="12.75">
      <c r="A134" s="18" t="s">
        <v>319</v>
      </c>
      <c r="B134" s="19" t="s">
        <v>230</v>
      </c>
      <c r="C134" s="26"/>
      <c r="D134" s="20">
        <v>3</v>
      </c>
      <c r="E134" s="20">
        <v>6</v>
      </c>
      <c r="F134" s="20">
        <v>5</v>
      </c>
      <c r="G134" s="21"/>
      <c r="H134" s="21"/>
      <c r="I134" s="21"/>
      <c r="J134" s="21"/>
      <c r="K134" s="27">
        <v>1</v>
      </c>
      <c r="L134" s="21"/>
      <c r="M134" s="21"/>
      <c r="N134" s="21"/>
      <c r="O134" s="20">
        <v>4</v>
      </c>
      <c r="P134" s="20">
        <v>4</v>
      </c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15">
        <f t="shared" si="6"/>
        <v>4</v>
      </c>
      <c r="AB134" s="15">
        <f t="shared" si="7"/>
        <v>1</v>
      </c>
      <c r="AC134" s="22">
        <f t="shared" si="8"/>
        <v>3</v>
      </c>
    </row>
    <row r="135" spans="1:29" ht="12.75">
      <c r="A135" s="18" t="s">
        <v>367</v>
      </c>
      <c r="B135" s="19" t="s">
        <v>284</v>
      </c>
      <c r="C135" s="26"/>
      <c r="D135" s="20">
        <v>5</v>
      </c>
      <c r="E135" s="20">
        <v>7</v>
      </c>
      <c r="F135" s="20">
        <v>7</v>
      </c>
      <c r="G135" s="21"/>
      <c r="H135" s="21"/>
      <c r="I135" s="21"/>
      <c r="J135" s="21"/>
      <c r="K135" s="28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15">
        <f t="shared" si="6"/>
        <v>0</v>
      </c>
      <c r="AB135" s="15">
        <f t="shared" si="7"/>
        <v>0</v>
      </c>
      <c r="AC135" s="22">
        <f t="shared" si="8"/>
        <v>0</v>
      </c>
    </row>
    <row r="136" spans="1:29" ht="12.75">
      <c r="A136" s="18" t="s">
        <v>309</v>
      </c>
      <c r="B136" s="19" t="s">
        <v>237</v>
      </c>
      <c r="C136" s="26"/>
      <c r="D136" s="20">
        <v>5</v>
      </c>
      <c r="E136" s="20">
        <v>8</v>
      </c>
      <c r="F136" s="20">
        <v>5</v>
      </c>
      <c r="G136" s="21"/>
      <c r="H136" s="21"/>
      <c r="I136" s="21"/>
      <c r="J136" s="21"/>
      <c r="K136" s="27">
        <v>3</v>
      </c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0">
        <v>2</v>
      </c>
      <c r="X136" s="20">
        <v>67</v>
      </c>
      <c r="Y136" s="20">
        <v>33</v>
      </c>
      <c r="Z136" s="21"/>
      <c r="AA136" s="15">
        <f t="shared" si="6"/>
        <v>7.1000000000000005</v>
      </c>
      <c r="AB136" s="15">
        <f t="shared" si="7"/>
        <v>3</v>
      </c>
      <c r="AC136" s="22">
        <f t="shared" si="8"/>
        <v>4.1000000000000005</v>
      </c>
    </row>
    <row r="137" spans="1:29" ht="12.75">
      <c r="A137" s="18" t="s">
        <v>337</v>
      </c>
      <c r="B137" s="19" t="s">
        <v>244</v>
      </c>
      <c r="C137" s="26"/>
      <c r="D137" s="20">
        <v>4</v>
      </c>
      <c r="E137" s="20">
        <v>8</v>
      </c>
      <c r="F137" s="20">
        <v>7</v>
      </c>
      <c r="G137" s="21"/>
      <c r="H137" s="21"/>
      <c r="I137" s="21"/>
      <c r="J137" s="21"/>
      <c r="K137" s="27">
        <v>1</v>
      </c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0">
        <v>51</v>
      </c>
      <c r="Y137" s="20">
        <v>10</v>
      </c>
      <c r="Z137" s="21"/>
      <c r="AA137" s="15">
        <f t="shared" si="6"/>
        <v>2</v>
      </c>
      <c r="AB137" s="15">
        <f t="shared" si="7"/>
        <v>1</v>
      </c>
      <c r="AC137" s="22">
        <f t="shared" si="8"/>
        <v>1</v>
      </c>
    </row>
    <row r="138" spans="1:29" ht="12.75">
      <c r="A138" s="18" t="s">
        <v>278</v>
      </c>
      <c r="B138" s="19" t="s">
        <v>226</v>
      </c>
      <c r="C138" s="26">
        <v>1</v>
      </c>
      <c r="D138" s="20">
        <v>5</v>
      </c>
      <c r="E138" s="20">
        <v>12</v>
      </c>
      <c r="F138" s="20">
        <v>5</v>
      </c>
      <c r="G138" s="20">
        <v>5</v>
      </c>
      <c r="H138" s="21"/>
      <c r="I138" s="20">
        <v>1</v>
      </c>
      <c r="J138" s="21"/>
      <c r="K138" s="27">
        <v>0</v>
      </c>
      <c r="L138" s="21"/>
      <c r="M138" s="21"/>
      <c r="N138" s="21"/>
      <c r="O138" s="20">
        <v>2</v>
      </c>
      <c r="P138" s="20">
        <v>2</v>
      </c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15">
        <f t="shared" si="6"/>
        <v>2</v>
      </c>
      <c r="AB138" s="15">
        <f t="shared" si="7"/>
        <v>1</v>
      </c>
      <c r="AC138" s="22">
        <f t="shared" si="8"/>
        <v>1</v>
      </c>
    </row>
    <row r="139" spans="1:29" ht="12.75">
      <c r="A139" s="18" t="s">
        <v>368</v>
      </c>
      <c r="B139" s="19" t="s">
        <v>246</v>
      </c>
      <c r="C139" s="26"/>
      <c r="D139" s="20">
        <v>4</v>
      </c>
      <c r="E139" s="20">
        <v>15</v>
      </c>
      <c r="F139" s="20">
        <v>9</v>
      </c>
      <c r="G139" s="20">
        <v>6</v>
      </c>
      <c r="H139" s="21"/>
      <c r="I139" s="21"/>
      <c r="J139" s="21"/>
      <c r="K139" s="28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15">
        <f t="shared" si="6"/>
        <v>0</v>
      </c>
      <c r="AB139" s="15">
        <f t="shared" si="7"/>
        <v>0</v>
      </c>
      <c r="AC139" s="22">
        <f t="shared" si="8"/>
        <v>0</v>
      </c>
    </row>
    <row r="140" spans="1:29" ht="12.75">
      <c r="A140" s="18" t="s">
        <v>342</v>
      </c>
      <c r="B140" s="19" t="s">
        <v>233</v>
      </c>
      <c r="C140" s="26"/>
      <c r="D140" s="20">
        <v>3</v>
      </c>
      <c r="E140" s="20">
        <v>7</v>
      </c>
      <c r="F140" s="20">
        <v>5</v>
      </c>
      <c r="G140" s="21"/>
      <c r="H140" s="21"/>
      <c r="I140" s="21"/>
      <c r="J140" s="21"/>
      <c r="K140" s="27">
        <v>2</v>
      </c>
      <c r="L140" s="21"/>
      <c r="M140" s="21"/>
      <c r="N140" s="21"/>
      <c r="O140" s="21"/>
      <c r="P140" s="21"/>
      <c r="Q140" s="21"/>
      <c r="R140" s="20">
        <v>1</v>
      </c>
      <c r="S140" s="21"/>
      <c r="T140" s="21"/>
      <c r="U140" s="20">
        <v>1</v>
      </c>
      <c r="V140" s="21"/>
      <c r="W140" s="21"/>
      <c r="X140" s="20">
        <v>10</v>
      </c>
      <c r="Y140" s="20">
        <v>3</v>
      </c>
      <c r="Z140" s="21"/>
      <c r="AA140" s="15">
        <f t="shared" si="6"/>
        <v>2.6</v>
      </c>
      <c r="AB140" s="15">
        <f t="shared" si="7"/>
        <v>2</v>
      </c>
      <c r="AC140" s="22">
        <f t="shared" si="8"/>
        <v>0.6000000000000001</v>
      </c>
    </row>
    <row r="141" spans="1:29" ht="12.75">
      <c r="A141" s="18" t="s">
        <v>341</v>
      </c>
      <c r="B141" s="19" t="s">
        <v>228</v>
      </c>
      <c r="C141" s="26">
        <v>1</v>
      </c>
      <c r="D141" s="20">
        <v>5</v>
      </c>
      <c r="E141" s="20">
        <v>7</v>
      </c>
      <c r="F141" s="20">
        <v>6</v>
      </c>
      <c r="G141" s="21"/>
      <c r="H141" s="21"/>
      <c r="I141" s="21"/>
      <c r="J141" s="21"/>
      <c r="K141" s="27">
        <v>0</v>
      </c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0">
        <v>18</v>
      </c>
      <c r="Y141" s="20">
        <v>9</v>
      </c>
      <c r="Z141" s="21"/>
      <c r="AA141" s="15">
        <f t="shared" si="6"/>
        <v>1.8</v>
      </c>
      <c r="AB141" s="15">
        <f t="shared" si="7"/>
        <v>0</v>
      </c>
      <c r="AC141" s="22">
        <f t="shared" si="8"/>
        <v>1.8</v>
      </c>
    </row>
    <row r="142" spans="1:29" ht="12.75">
      <c r="A142" s="18" t="s">
        <v>272</v>
      </c>
      <c r="B142" s="19" t="s">
        <v>246</v>
      </c>
      <c r="C142" s="26">
        <v>1</v>
      </c>
      <c r="D142" s="20">
        <v>5</v>
      </c>
      <c r="E142" s="20">
        <v>10</v>
      </c>
      <c r="F142" s="20">
        <v>8</v>
      </c>
      <c r="G142" s="21"/>
      <c r="H142" s="21"/>
      <c r="I142" s="21"/>
      <c r="J142" s="20">
        <v>1</v>
      </c>
      <c r="K142" s="27">
        <v>0</v>
      </c>
      <c r="L142" s="21"/>
      <c r="M142" s="20">
        <v>1</v>
      </c>
      <c r="N142" s="21"/>
      <c r="O142" s="20">
        <v>2</v>
      </c>
      <c r="P142" s="20">
        <v>2</v>
      </c>
      <c r="Q142" s="21"/>
      <c r="R142" s="21"/>
      <c r="S142" s="21"/>
      <c r="T142" s="21"/>
      <c r="U142" s="21"/>
      <c r="V142" s="21"/>
      <c r="W142" s="20">
        <v>2</v>
      </c>
      <c r="X142" s="21"/>
      <c r="Y142" s="21"/>
      <c r="Z142" s="21"/>
      <c r="AA142" s="15">
        <f t="shared" si="6"/>
        <v>2.5</v>
      </c>
      <c r="AB142" s="15">
        <f t="shared" si="7"/>
        <v>1</v>
      </c>
      <c r="AC142" s="22">
        <f t="shared" si="8"/>
        <v>1.5</v>
      </c>
    </row>
    <row r="143" spans="1:29" ht="12.75">
      <c r="A143" s="18" t="s">
        <v>398</v>
      </c>
      <c r="B143" s="19" t="s">
        <v>284</v>
      </c>
      <c r="C143" s="26"/>
      <c r="D143" s="20">
        <v>3</v>
      </c>
      <c r="E143" s="20">
        <v>4</v>
      </c>
      <c r="F143" s="21"/>
      <c r="G143" s="20">
        <v>3</v>
      </c>
      <c r="H143" s="21"/>
      <c r="I143" s="21"/>
      <c r="J143" s="21"/>
      <c r="K143" s="27">
        <v>1</v>
      </c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0">
        <v>1</v>
      </c>
      <c r="X143" s="21"/>
      <c r="Y143" s="21"/>
      <c r="Z143" s="21"/>
      <c r="AA143" s="15">
        <f t="shared" si="6"/>
        <v>0.25</v>
      </c>
      <c r="AB143" s="15">
        <f t="shared" si="7"/>
        <v>1</v>
      </c>
      <c r="AC143" s="22">
        <f t="shared" si="8"/>
        <v>-0.75</v>
      </c>
    </row>
    <row r="144" spans="1:29" ht="12.75">
      <c r="A144" s="18" t="s">
        <v>350</v>
      </c>
      <c r="B144" s="19" t="s">
        <v>265</v>
      </c>
      <c r="C144" s="26"/>
      <c r="D144" s="20">
        <v>1</v>
      </c>
      <c r="E144" s="20">
        <v>2</v>
      </c>
      <c r="F144" s="20">
        <v>2</v>
      </c>
      <c r="G144" s="21"/>
      <c r="H144" s="21"/>
      <c r="I144" s="21"/>
      <c r="J144" s="21"/>
      <c r="K144" s="28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0">
        <v>1</v>
      </c>
      <c r="X144" s="21"/>
      <c r="Y144" s="21"/>
      <c r="Z144" s="21"/>
      <c r="AA144" s="15">
        <f t="shared" si="6"/>
        <v>0.25</v>
      </c>
      <c r="AB144" s="15">
        <f t="shared" si="7"/>
        <v>0</v>
      </c>
      <c r="AC144" s="22">
        <f t="shared" si="8"/>
        <v>0.25</v>
      </c>
    </row>
    <row r="145" spans="1:29" ht="12.75">
      <c r="A145" s="18" t="s">
        <v>462</v>
      </c>
      <c r="B145" s="19" t="s">
        <v>250</v>
      </c>
      <c r="C145" s="26"/>
      <c r="D145" s="20">
        <v>5</v>
      </c>
      <c r="E145" s="20">
        <v>10</v>
      </c>
      <c r="F145" s="20">
        <v>8</v>
      </c>
      <c r="G145" s="21"/>
      <c r="H145" s="21"/>
      <c r="I145" s="20">
        <v>2</v>
      </c>
      <c r="J145" s="21"/>
      <c r="K145" s="28"/>
      <c r="L145" s="21"/>
      <c r="M145" s="20">
        <v>1</v>
      </c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15">
        <f t="shared" si="6"/>
        <v>0</v>
      </c>
      <c r="AB145" s="15">
        <f t="shared" si="7"/>
        <v>2.5</v>
      </c>
      <c r="AC145" s="22">
        <f t="shared" si="8"/>
        <v>-2.5</v>
      </c>
    </row>
    <row r="146" spans="1:29" ht="12.75">
      <c r="A146" s="18" t="s">
        <v>453</v>
      </c>
      <c r="B146" s="19" t="s">
        <v>230</v>
      </c>
      <c r="C146" s="26"/>
      <c r="D146" s="20">
        <v>5</v>
      </c>
      <c r="E146" s="20">
        <v>11</v>
      </c>
      <c r="F146" s="20">
        <v>9</v>
      </c>
      <c r="G146" s="21"/>
      <c r="H146" s="21"/>
      <c r="I146" s="20">
        <v>1</v>
      </c>
      <c r="J146" s="21"/>
      <c r="K146" s="27">
        <v>1</v>
      </c>
      <c r="L146" s="20">
        <v>1</v>
      </c>
      <c r="M146" s="20">
        <v>1</v>
      </c>
      <c r="N146" s="21"/>
      <c r="O146" s="21"/>
      <c r="P146" s="21"/>
      <c r="Q146" s="21"/>
      <c r="R146" s="21"/>
      <c r="S146" s="21"/>
      <c r="T146" s="21"/>
      <c r="U146" s="21"/>
      <c r="V146" s="21"/>
      <c r="W146" s="20">
        <v>2</v>
      </c>
      <c r="X146" s="21"/>
      <c r="Y146" s="21"/>
      <c r="Z146" s="21"/>
      <c r="AA146" s="15">
        <f t="shared" si="6"/>
        <v>0.5</v>
      </c>
      <c r="AB146" s="15">
        <f t="shared" si="7"/>
        <v>2.5</v>
      </c>
      <c r="AC146" s="22">
        <f t="shared" si="8"/>
        <v>-2</v>
      </c>
    </row>
    <row r="147" spans="1:29" ht="12.75">
      <c r="A147" s="18" t="s">
        <v>458</v>
      </c>
      <c r="B147" s="19" t="s">
        <v>284</v>
      </c>
      <c r="C147" s="26"/>
      <c r="D147" s="20">
        <v>5</v>
      </c>
      <c r="E147" s="20">
        <v>11</v>
      </c>
      <c r="F147" s="20">
        <v>5</v>
      </c>
      <c r="G147" s="20">
        <v>3</v>
      </c>
      <c r="H147" s="20">
        <v>1</v>
      </c>
      <c r="I147" s="21"/>
      <c r="J147" s="21"/>
      <c r="K147" s="27">
        <v>2</v>
      </c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15">
        <f t="shared" si="6"/>
        <v>0</v>
      </c>
      <c r="AB147" s="15">
        <f t="shared" si="7"/>
        <v>2.25</v>
      </c>
      <c r="AC147" s="22">
        <f t="shared" si="8"/>
        <v>-2.25</v>
      </c>
    </row>
    <row r="148" spans="1:29" ht="12.75">
      <c r="A148" s="18" t="s">
        <v>448</v>
      </c>
      <c r="B148" s="19" t="s">
        <v>240</v>
      </c>
      <c r="C148" s="26"/>
      <c r="D148" s="20">
        <v>4</v>
      </c>
      <c r="E148" s="20">
        <v>6</v>
      </c>
      <c r="F148" s="20">
        <v>3</v>
      </c>
      <c r="G148" s="21"/>
      <c r="H148" s="21"/>
      <c r="I148" s="20">
        <v>1</v>
      </c>
      <c r="J148" s="20">
        <v>1</v>
      </c>
      <c r="K148" s="27">
        <v>1</v>
      </c>
      <c r="L148" s="21"/>
      <c r="M148" s="20">
        <v>2</v>
      </c>
      <c r="N148" s="21"/>
      <c r="O148" s="21"/>
      <c r="P148" s="21"/>
      <c r="Q148" s="21"/>
      <c r="R148" s="21"/>
      <c r="S148" s="21"/>
      <c r="T148" s="21"/>
      <c r="U148" s="21"/>
      <c r="V148" s="21"/>
      <c r="W148" s="20">
        <v>2</v>
      </c>
      <c r="X148" s="20">
        <v>15</v>
      </c>
      <c r="Y148" s="20">
        <v>7</v>
      </c>
      <c r="Z148" s="21"/>
      <c r="AA148" s="15">
        <f t="shared" si="6"/>
        <v>1.9000000000000001</v>
      </c>
      <c r="AB148" s="15">
        <f t="shared" si="7"/>
        <v>3.5</v>
      </c>
      <c r="AC148" s="22">
        <f t="shared" si="8"/>
        <v>-1.5999999999999999</v>
      </c>
    </row>
    <row r="149" spans="1:29" ht="12.75">
      <c r="A149" s="18" t="s">
        <v>454</v>
      </c>
      <c r="B149" s="19" t="s">
        <v>284</v>
      </c>
      <c r="C149" s="26"/>
      <c r="D149" s="20">
        <v>2</v>
      </c>
      <c r="E149" s="20">
        <v>4</v>
      </c>
      <c r="F149" s="20">
        <v>2</v>
      </c>
      <c r="G149" s="21"/>
      <c r="H149" s="21"/>
      <c r="I149" s="20">
        <v>2</v>
      </c>
      <c r="J149" s="21"/>
      <c r="K149" s="28"/>
      <c r="L149" s="21"/>
      <c r="M149" s="20">
        <v>2</v>
      </c>
      <c r="N149" s="21"/>
      <c r="O149" s="20">
        <v>1</v>
      </c>
      <c r="P149" s="20">
        <v>1</v>
      </c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15">
        <f t="shared" si="6"/>
        <v>1</v>
      </c>
      <c r="AB149" s="15">
        <f t="shared" si="7"/>
        <v>3</v>
      </c>
      <c r="AC149" s="22">
        <f t="shared" si="8"/>
        <v>-2</v>
      </c>
    </row>
    <row r="150" spans="1:29" ht="12.75">
      <c r="A150" s="18" t="s">
        <v>274</v>
      </c>
      <c r="B150" s="19" t="s">
        <v>275</v>
      </c>
      <c r="C150" s="26"/>
      <c r="D150" s="20">
        <v>5</v>
      </c>
      <c r="E150" s="20">
        <v>13</v>
      </c>
      <c r="F150" s="20">
        <v>8</v>
      </c>
      <c r="G150" s="20">
        <v>3</v>
      </c>
      <c r="H150" s="21"/>
      <c r="I150" s="20">
        <v>1</v>
      </c>
      <c r="J150" s="20">
        <v>1</v>
      </c>
      <c r="K150" s="28"/>
      <c r="L150" s="20">
        <v>1</v>
      </c>
      <c r="M150" s="20">
        <v>2</v>
      </c>
      <c r="N150" s="21"/>
      <c r="O150" s="20">
        <v>2</v>
      </c>
      <c r="P150" s="20">
        <v>2</v>
      </c>
      <c r="Q150" s="21"/>
      <c r="R150" s="21"/>
      <c r="S150" s="21"/>
      <c r="T150" s="21"/>
      <c r="U150" s="21"/>
      <c r="V150" s="21"/>
      <c r="W150" s="21"/>
      <c r="X150" s="20">
        <v>31</v>
      </c>
      <c r="Y150" s="20">
        <v>8</v>
      </c>
      <c r="Z150" s="21"/>
      <c r="AA150" s="15">
        <f t="shared" si="6"/>
        <v>3.6</v>
      </c>
      <c r="AB150" s="15">
        <f t="shared" si="7"/>
        <v>2.5</v>
      </c>
      <c r="AC150" s="22">
        <f t="shared" si="8"/>
        <v>1.1</v>
      </c>
    </row>
    <row r="151" spans="1:29" ht="12.75">
      <c r="A151" s="18" t="s">
        <v>438</v>
      </c>
      <c r="B151" s="19" t="s">
        <v>244</v>
      </c>
      <c r="C151" s="26"/>
      <c r="D151" s="20">
        <v>4</v>
      </c>
      <c r="E151" s="20">
        <v>9</v>
      </c>
      <c r="F151" s="20">
        <v>6</v>
      </c>
      <c r="G151" s="21"/>
      <c r="H151" s="21"/>
      <c r="I151" s="20">
        <v>2</v>
      </c>
      <c r="J151" s="21"/>
      <c r="K151" s="27">
        <v>1</v>
      </c>
      <c r="L151" s="21"/>
      <c r="M151" s="20">
        <v>2</v>
      </c>
      <c r="N151" s="21"/>
      <c r="O151" s="21"/>
      <c r="P151" s="21"/>
      <c r="Q151" s="21"/>
      <c r="R151" s="21"/>
      <c r="S151" s="21"/>
      <c r="T151" s="21"/>
      <c r="U151" s="21"/>
      <c r="V151" s="21"/>
      <c r="W151" s="20">
        <v>2</v>
      </c>
      <c r="X151" s="20">
        <v>22</v>
      </c>
      <c r="Y151" s="20">
        <v>11</v>
      </c>
      <c r="Z151" s="21"/>
      <c r="AA151" s="15">
        <f t="shared" si="6"/>
        <v>2.7</v>
      </c>
      <c r="AB151" s="15">
        <f t="shared" si="7"/>
        <v>4</v>
      </c>
      <c r="AC151" s="22">
        <f t="shared" si="8"/>
        <v>-1.2999999999999998</v>
      </c>
    </row>
    <row r="152" spans="1:29" ht="12.75">
      <c r="A152" s="18" t="s">
        <v>256</v>
      </c>
      <c r="B152" s="19" t="s">
        <v>257</v>
      </c>
      <c r="C152" s="26"/>
      <c r="D152" s="20">
        <v>5</v>
      </c>
      <c r="E152" s="20">
        <v>13</v>
      </c>
      <c r="F152" s="20">
        <v>13</v>
      </c>
      <c r="G152" s="21"/>
      <c r="H152" s="21"/>
      <c r="I152" s="21"/>
      <c r="J152" s="21"/>
      <c r="K152" s="28"/>
      <c r="L152" s="21"/>
      <c r="M152" s="21"/>
      <c r="N152" s="21"/>
      <c r="O152" s="20">
        <v>3</v>
      </c>
      <c r="P152" s="20">
        <v>3</v>
      </c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15">
        <f t="shared" si="6"/>
        <v>3</v>
      </c>
      <c r="AB152" s="15">
        <f t="shared" si="7"/>
        <v>0</v>
      </c>
      <c r="AC152" s="22">
        <f t="shared" si="8"/>
        <v>3</v>
      </c>
    </row>
    <row r="153" spans="1:29" ht="12.75">
      <c r="A153" s="18" t="s">
        <v>351</v>
      </c>
      <c r="B153" s="19" t="s">
        <v>230</v>
      </c>
      <c r="C153" s="26"/>
      <c r="D153" s="20">
        <v>3</v>
      </c>
      <c r="E153" s="20">
        <v>10</v>
      </c>
      <c r="F153" s="20">
        <v>9</v>
      </c>
      <c r="G153" s="21"/>
      <c r="H153" s="21"/>
      <c r="I153" s="20">
        <v>1</v>
      </c>
      <c r="J153" s="21"/>
      <c r="K153" s="28"/>
      <c r="L153" s="21"/>
      <c r="M153" s="21"/>
      <c r="N153" s="21"/>
      <c r="O153" s="20">
        <v>1</v>
      </c>
      <c r="P153" s="20">
        <v>1</v>
      </c>
      <c r="Q153" s="21"/>
      <c r="R153" s="21"/>
      <c r="S153" s="21"/>
      <c r="T153" s="21"/>
      <c r="U153" s="21"/>
      <c r="V153" s="21"/>
      <c r="W153" s="20">
        <v>1</v>
      </c>
      <c r="X153" s="21"/>
      <c r="Y153" s="21"/>
      <c r="Z153" s="21"/>
      <c r="AA153" s="15">
        <f t="shared" si="6"/>
        <v>1.25</v>
      </c>
      <c r="AB153" s="15">
        <f t="shared" si="7"/>
        <v>1</v>
      </c>
      <c r="AC153" s="22">
        <f t="shared" si="8"/>
        <v>0.25</v>
      </c>
    </row>
    <row r="154" spans="1:29" ht="12.75">
      <c r="A154" s="18" t="s">
        <v>302</v>
      </c>
      <c r="B154" s="19" t="s">
        <v>233</v>
      </c>
      <c r="C154" s="26"/>
      <c r="D154" s="20">
        <v>4</v>
      </c>
      <c r="E154" s="20">
        <v>6</v>
      </c>
      <c r="F154" s="20">
        <v>5</v>
      </c>
      <c r="G154" s="21"/>
      <c r="H154" s="21"/>
      <c r="I154" s="21"/>
      <c r="J154" s="21"/>
      <c r="K154" s="27">
        <v>1</v>
      </c>
      <c r="L154" s="21"/>
      <c r="M154" s="21"/>
      <c r="N154" s="21"/>
      <c r="O154" s="21"/>
      <c r="P154" s="21"/>
      <c r="Q154" s="21"/>
      <c r="R154" s="20">
        <v>5</v>
      </c>
      <c r="S154" s="21"/>
      <c r="T154" s="21"/>
      <c r="U154" s="20">
        <v>5</v>
      </c>
      <c r="V154" s="21"/>
      <c r="W154" s="21"/>
      <c r="X154" s="20">
        <v>24</v>
      </c>
      <c r="Y154" s="20">
        <v>3</v>
      </c>
      <c r="Z154" s="21"/>
      <c r="AA154" s="15">
        <f t="shared" si="6"/>
        <v>10.6</v>
      </c>
      <c r="AB154" s="15">
        <f t="shared" si="7"/>
        <v>1</v>
      </c>
      <c r="AC154" s="22">
        <f t="shared" si="8"/>
        <v>9.6</v>
      </c>
    </row>
    <row r="155" spans="1:29" ht="12.75">
      <c r="A155" s="18" t="s">
        <v>247</v>
      </c>
      <c r="B155" s="19" t="s">
        <v>226</v>
      </c>
      <c r="C155" s="26"/>
      <c r="D155" s="20">
        <v>5</v>
      </c>
      <c r="E155" s="20">
        <v>10</v>
      </c>
      <c r="F155" s="20">
        <v>8</v>
      </c>
      <c r="G155" s="21"/>
      <c r="H155" s="21"/>
      <c r="I155" s="20">
        <v>2</v>
      </c>
      <c r="J155" s="21"/>
      <c r="K155" s="28"/>
      <c r="L155" s="21"/>
      <c r="M155" s="21"/>
      <c r="N155" s="21"/>
      <c r="O155" s="20">
        <v>3</v>
      </c>
      <c r="P155" s="20">
        <v>1</v>
      </c>
      <c r="Q155" s="20">
        <v>2</v>
      </c>
      <c r="R155" s="21"/>
      <c r="S155" s="21"/>
      <c r="T155" s="21"/>
      <c r="U155" s="21"/>
      <c r="V155" s="21"/>
      <c r="W155" s="20">
        <v>5</v>
      </c>
      <c r="X155" s="21"/>
      <c r="Y155" s="21"/>
      <c r="Z155" s="21"/>
      <c r="AA155" s="15">
        <f t="shared" si="6"/>
        <v>6.25</v>
      </c>
      <c r="AB155" s="15">
        <f t="shared" si="7"/>
        <v>2</v>
      </c>
      <c r="AC155" s="22">
        <f t="shared" si="8"/>
        <v>4.25</v>
      </c>
    </row>
    <row r="156" spans="1:29" ht="12.75">
      <c r="A156" s="18" t="s">
        <v>474</v>
      </c>
      <c r="B156" s="19" t="s">
        <v>228</v>
      </c>
      <c r="C156" s="26"/>
      <c r="D156" s="20">
        <v>3</v>
      </c>
      <c r="E156" s="20">
        <v>4</v>
      </c>
      <c r="F156" s="20">
        <v>1</v>
      </c>
      <c r="G156" s="21"/>
      <c r="H156" s="21"/>
      <c r="I156" s="20">
        <v>2</v>
      </c>
      <c r="J156" s="21"/>
      <c r="K156" s="27">
        <v>1</v>
      </c>
      <c r="L156" s="21"/>
      <c r="M156" s="20">
        <v>2</v>
      </c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15">
        <f t="shared" si="6"/>
        <v>0</v>
      </c>
      <c r="AB156" s="15">
        <f t="shared" si="7"/>
        <v>4</v>
      </c>
      <c r="AC156" s="22">
        <f t="shared" si="8"/>
        <v>-4</v>
      </c>
    </row>
    <row r="157" spans="1:29" ht="12.75">
      <c r="A157" s="18" t="s">
        <v>369</v>
      </c>
      <c r="B157" s="19" t="s">
        <v>230</v>
      </c>
      <c r="C157" s="26"/>
      <c r="D157" s="20">
        <v>2</v>
      </c>
      <c r="E157" s="20">
        <v>4</v>
      </c>
      <c r="F157" s="20">
        <v>4</v>
      </c>
      <c r="G157" s="21"/>
      <c r="H157" s="21"/>
      <c r="I157" s="21"/>
      <c r="J157" s="21"/>
      <c r="K157" s="28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15">
        <f t="shared" si="6"/>
        <v>0</v>
      </c>
      <c r="AB157" s="15">
        <f t="shared" si="7"/>
        <v>0</v>
      </c>
      <c r="AC157" s="22">
        <f t="shared" si="8"/>
        <v>0</v>
      </c>
    </row>
    <row r="158" spans="1:29" ht="12.75">
      <c r="A158" s="18" t="s">
        <v>457</v>
      </c>
      <c r="B158" s="19" t="s">
        <v>237</v>
      </c>
      <c r="C158" s="26"/>
      <c r="D158" s="20">
        <v>4</v>
      </c>
      <c r="E158" s="20">
        <v>5</v>
      </c>
      <c r="F158" s="20">
        <v>1</v>
      </c>
      <c r="G158" s="20">
        <v>1</v>
      </c>
      <c r="H158" s="21"/>
      <c r="I158" s="21"/>
      <c r="J158" s="21"/>
      <c r="K158" s="27">
        <v>3</v>
      </c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0">
        <v>29</v>
      </c>
      <c r="Y158" s="20">
        <v>4</v>
      </c>
      <c r="Z158" s="21"/>
      <c r="AA158" s="15">
        <f t="shared" si="6"/>
        <v>0.8</v>
      </c>
      <c r="AB158" s="15">
        <f t="shared" si="7"/>
        <v>3</v>
      </c>
      <c r="AC158" s="22">
        <f t="shared" si="8"/>
        <v>-2.2</v>
      </c>
    </row>
    <row r="159" spans="1:29" ht="12.75">
      <c r="A159" s="18" t="s">
        <v>443</v>
      </c>
      <c r="B159" s="19" t="s">
        <v>246</v>
      </c>
      <c r="C159" s="26"/>
      <c r="D159" s="20">
        <v>1</v>
      </c>
      <c r="E159" s="20">
        <v>1</v>
      </c>
      <c r="F159" s="21"/>
      <c r="G159" s="21"/>
      <c r="H159" s="21"/>
      <c r="I159" s="20">
        <v>1</v>
      </c>
      <c r="J159" s="21"/>
      <c r="K159" s="28"/>
      <c r="L159" s="21"/>
      <c r="M159" s="20">
        <v>1</v>
      </c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15">
        <f t="shared" si="6"/>
        <v>0</v>
      </c>
      <c r="AB159" s="15">
        <f t="shared" si="7"/>
        <v>1.5</v>
      </c>
      <c r="AC159" s="22">
        <f t="shared" si="8"/>
        <v>-1.5</v>
      </c>
    </row>
    <row r="160" spans="1:29" ht="12.75">
      <c r="A160" s="18" t="s">
        <v>299</v>
      </c>
      <c r="B160" s="19" t="s">
        <v>233</v>
      </c>
      <c r="C160" s="26"/>
      <c r="D160" s="20">
        <v>4</v>
      </c>
      <c r="E160" s="20">
        <v>7</v>
      </c>
      <c r="F160" s="20">
        <v>6</v>
      </c>
      <c r="G160" s="21"/>
      <c r="H160" s="21"/>
      <c r="I160" s="21"/>
      <c r="J160" s="21"/>
      <c r="K160" s="27">
        <v>1</v>
      </c>
      <c r="L160" s="21"/>
      <c r="M160" s="21"/>
      <c r="N160" s="21"/>
      <c r="O160" s="21"/>
      <c r="P160" s="21"/>
      <c r="Q160" s="21"/>
      <c r="R160" s="20">
        <v>6</v>
      </c>
      <c r="S160" s="21"/>
      <c r="T160" s="21"/>
      <c r="U160" s="20">
        <v>6</v>
      </c>
      <c r="V160" s="21"/>
      <c r="W160" s="21"/>
      <c r="X160" s="20">
        <v>52</v>
      </c>
      <c r="Y160" s="20">
        <v>20</v>
      </c>
      <c r="Z160" s="21"/>
      <c r="AA160" s="15">
        <f t="shared" si="6"/>
        <v>16</v>
      </c>
      <c r="AB160" s="15">
        <f t="shared" si="7"/>
        <v>1</v>
      </c>
      <c r="AC160" s="22">
        <f t="shared" si="8"/>
        <v>15</v>
      </c>
    </row>
    <row r="161" spans="1:29" ht="12.75">
      <c r="A161" s="18" t="s">
        <v>416</v>
      </c>
      <c r="B161" s="19" t="s">
        <v>284</v>
      </c>
      <c r="C161" s="26"/>
      <c r="D161" s="20">
        <v>1</v>
      </c>
      <c r="E161" s="20">
        <v>1</v>
      </c>
      <c r="F161" s="21"/>
      <c r="G161" s="21"/>
      <c r="H161" s="21"/>
      <c r="I161" s="21"/>
      <c r="J161" s="21"/>
      <c r="K161" s="27">
        <v>1</v>
      </c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15">
        <f t="shared" si="6"/>
        <v>0</v>
      </c>
      <c r="AB161" s="15">
        <f t="shared" si="7"/>
        <v>1</v>
      </c>
      <c r="AC161" s="22">
        <f t="shared" si="8"/>
        <v>-1</v>
      </c>
    </row>
    <row r="162" spans="1:29" ht="12.75">
      <c r="A162" s="18" t="s">
        <v>464</v>
      </c>
      <c r="B162" s="19" t="s">
        <v>230</v>
      </c>
      <c r="C162" s="26"/>
      <c r="D162" s="20">
        <v>3</v>
      </c>
      <c r="E162" s="20">
        <v>6</v>
      </c>
      <c r="F162" s="20">
        <v>3</v>
      </c>
      <c r="G162" s="21"/>
      <c r="H162" s="21"/>
      <c r="I162" s="20">
        <v>1</v>
      </c>
      <c r="J162" s="21"/>
      <c r="K162" s="27">
        <v>2</v>
      </c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0">
        <v>1</v>
      </c>
      <c r="X162" s="21"/>
      <c r="Y162" s="21"/>
      <c r="Z162" s="21"/>
      <c r="AA162" s="15">
        <f t="shared" si="6"/>
        <v>0.25</v>
      </c>
      <c r="AB162" s="15">
        <f t="shared" si="7"/>
        <v>3</v>
      </c>
      <c r="AC162" s="22">
        <f t="shared" si="8"/>
        <v>-2.75</v>
      </c>
    </row>
    <row r="163" spans="1:29" ht="12.75">
      <c r="A163" s="18" t="s">
        <v>281</v>
      </c>
      <c r="B163" s="19" t="s">
        <v>257</v>
      </c>
      <c r="C163" s="26"/>
      <c r="D163" s="20">
        <v>5</v>
      </c>
      <c r="E163" s="20">
        <v>12</v>
      </c>
      <c r="F163" s="20">
        <v>10</v>
      </c>
      <c r="G163" s="20">
        <v>1</v>
      </c>
      <c r="H163" s="21"/>
      <c r="I163" s="20">
        <v>1</v>
      </c>
      <c r="J163" s="21"/>
      <c r="K163" s="28"/>
      <c r="L163" s="21"/>
      <c r="M163" s="21"/>
      <c r="N163" s="21"/>
      <c r="O163" s="20">
        <v>2</v>
      </c>
      <c r="P163" s="20">
        <v>2</v>
      </c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15">
        <f t="shared" si="6"/>
        <v>2</v>
      </c>
      <c r="AB163" s="15">
        <f t="shared" si="7"/>
        <v>1</v>
      </c>
      <c r="AC163" s="22">
        <f t="shared" si="8"/>
        <v>1</v>
      </c>
    </row>
    <row r="164" spans="1:29" ht="12.75">
      <c r="A164" s="18" t="s">
        <v>417</v>
      </c>
      <c r="B164" s="19" t="s">
        <v>230</v>
      </c>
      <c r="C164" s="26"/>
      <c r="D164" s="20">
        <v>5</v>
      </c>
      <c r="E164" s="20">
        <v>17</v>
      </c>
      <c r="F164" s="20">
        <v>11</v>
      </c>
      <c r="G164" s="20">
        <v>5</v>
      </c>
      <c r="H164" s="21"/>
      <c r="I164" s="21"/>
      <c r="J164" s="21"/>
      <c r="K164" s="27">
        <v>1</v>
      </c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15">
        <f t="shared" si="6"/>
        <v>0</v>
      </c>
      <c r="AB164" s="15">
        <f t="shared" si="7"/>
        <v>1</v>
      </c>
      <c r="AC164" s="22">
        <f t="shared" si="8"/>
        <v>-1</v>
      </c>
    </row>
    <row r="165" spans="1:29" ht="12.75">
      <c r="A165" s="18" t="s">
        <v>388</v>
      </c>
      <c r="B165" s="19" t="s">
        <v>246</v>
      </c>
      <c r="C165" s="26"/>
      <c r="D165" s="20">
        <v>4</v>
      </c>
      <c r="E165" s="20">
        <v>9</v>
      </c>
      <c r="F165" s="20">
        <v>8</v>
      </c>
      <c r="G165" s="21"/>
      <c r="H165" s="21"/>
      <c r="I165" s="20">
        <v>1</v>
      </c>
      <c r="J165" s="21"/>
      <c r="K165" s="28"/>
      <c r="L165" s="21"/>
      <c r="M165" s="20">
        <v>1</v>
      </c>
      <c r="N165" s="21"/>
      <c r="O165" s="20">
        <v>1</v>
      </c>
      <c r="P165" s="20">
        <v>1</v>
      </c>
      <c r="Q165" s="21"/>
      <c r="R165" s="21"/>
      <c r="S165" s="21"/>
      <c r="T165" s="21"/>
      <c r="U165" s="21"/>
      <c r="V165" s="21"/>
      <c r="W165" s="20">
        <v>1</v>
      </c>
      <c r="X165" s="21"/>
      <c r="Y165" s="21"/>
      <c r="Z165" s="21"/>
      <c r="AA165" s="15">
        <f t="shared" si="6"/>
        <v>1.25</v>
      </c>
      <c r="AB165" s="15">
        <f t="shared" si="7"/>
        <v>1.5</v>
      </c>
      <c r="AC165" s="22">
        <f t="shared" si="8"/>
        <v>-0.25</v>
      </c>
    </row>
    <row r="166" spans="1:29" ht="12.75">
      <c r="A166" s="18" t="s">
        <v>418</v>
      </c>
      <c r="B166" s="19" t="s">
        <v>250</v>
      </c>
      <c r="C166" s="26"/>
      <c r="D166" s="20">
        <v>3</v>
      </c>
      <c r="E166" s="20">
        <v>5</v>
      </c>
      <c r="F166" s="20">
        <v>4</v>
      </c>
      <c r="G166" s="21"/>
      <c r="H166" s="21"/>
      <c r="I166" s="21"/>
      <c r="J166" s="21"/>
      <c r="K166" s="27">
        <v>1</v>
      </c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15">
        <f t="shared" si="6"/>
        <v>0</v>
      </c>
      <c r="AB166" s="15">
        <f t="shared" si="7"/>
        <v>1</v>
      </c>
      <c r="AC166" s="22">
        <f t="shared" si="8"/>
        <v>-1</v>
      </c>
    </row>
    <row r="167" spans="1:29" ht="12.75">
      <c r="A167" s="18" t="s">
        <v>323</v>
      </c>
      <c r="B167" s="19" t="s">
        <v>250</v>
      </c>
      <c r="C167" s="26"/>
      <c r="D167" s="20">
        <v>4</v>
      </c>
      <c r="E167" s="20">
        <v>9</v>
      </c>
      <c r="F167" s="20">
        <v>8</v>
      </c>
      <c r="G167" s="21"/>
      <c r="H167" s="21"/>
      <c r="I167" s="21"/>
      <c r="J167" s="21"/>
      <c r="K167" s="27">
        <v>1</v>
      </c>
      <c r="L167" s="21"/>
      <c r="M167" s="21"/>
      <c r="N167" s="21"/>
      <c r="O167" s="20">
        <v>2</v>
      </c>
      <c r="P167" s="20">
        <v>2</v>
      </c>
      <c r="Q167" s="21"/>
      <c r="R167" s="20">
        <v>2</v>
      </c>
      <c r="S167" s="21"/>
      <c r="T167" s="20">
        <v>2</v>
      </c>
      <c r="U167" s="21"/>
      <c r="V167" s="21"/>
      <c r="W167" s="21"/>
      <c r="X167" s="20">
        <v>17</v>
      </c>
      <c r="Y167" s="20">
        <v>3</v>
      </c>
      <c r="Z167" s="21"/>
      <c r="AA167" s="15">
        <f t="shared" si="6"/>
        <v>3.6</v>
      </c>
      <c r="AB167" s="15">
        <f t="shared" si="7"/>
        <v>1</v>
      </c>
      <c r="AC167" s="22">
        <f t="shared" si="8"/>
        <v>2.6</v>
      </c>
    </row>
    <row r="168" spans="1:29" ht="12.75">
      <c r="A168" s="18" t="s">
        <v>370</v>
      </c>
      <c r="B168" s="19" t="s">
        <v>250</v>
      </c>
      <c r="C168" s="26"/>
      <c r="D168" s="20">
        <v>1</v>
      </c>
      <c r="E168" s="20">
        <v>1</v>
      </c>
      <c r="F168" s="21"/>
      <c r="G168" s="20">
        <v>1</v>
      </c>
      <c r="H168" s="21"/>
      <c r="I168" s="21"/>
      <c r="J168" s="21"/>
      <c r="K168" s="28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15">
        <f t="shared" si="6"/>
        <v>0</v>
      </c>
      <c r="AB168" s="15">
        <f t="shared" si="7"/>
        <v>0</v>
      </c>
      <c r="AC168" s="22">
        <f t="shared" si="8"/>
        <v>0</v>
      </c>
    </row>
    <row r="169" spans="1:29" ht="12.75">
      <c r="A169" s="18" t="s">
        <v>321</v>
      </c>
      <c r="B169" s="19" t="s">
        <v>233</v>
      </c>
      <c r="C169" s="26"/>
      <c r="D169" s="20">
        <v>4</v>
      </c>
      <c r="E169" s="20">
        <v>9</v>
      </c>
      <c r="F169" s="20">
        <v>8</v>
      </c>
      <c r="G169" s="21"/>
      <c r="H169" s="21"/>
      <c r="I169" s="21"/>
      <c r="J169" s="21"/>
      <c r="K169" s="27">
        <v>1</v>
      </c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0">
        <v>52</v>
      </c>
      <c r="Y169" s="20">
        <v>19</v>
      </c>
      <c r="Z169" s="21"/>
      <c r="AA169" s="15">
        <f t="shared" si="6"/>
        <v>3.8000000000000003</v>
      </c>
      <c r="AB169" s="15">
        <f t="shared" si="7"/>
        <v>1</v>
      </c>
      <c r="AC169" s="22">
        <f t="shared" si="8"/>
        <v>2.8000000000000003</v>
      </c>
    </row>
    <row r="170" spans="1:29" ht="12.75">
      <c r="A170" s="18" t="s">
        <v>310</v>
      </c>
      <c r="B170" s="19" t="s">
        <v>237</v>
      </c>
      <c r="C170" s="26"/>
      <c r="D170" s="20">
        <v>3</v>
      </c>
      <c r="E170" s="20">
        <v>8</v>
      </c>
      <c r="F170" s="20">
        <v>7</v>
      </c>
      <c r="G170" s="21"/>
      <c r="H170" s="21"/>
      <c r="I170" s="21"/>
      <c r="J170" s="21"/>
      <c r="K170" s="27">
        <v>1</v>
      </c>
      <c r="L170" s="21"/>
      <c r="M170" s="21"/>
      <c r="N170" s="21"/>
      <c r="O170" s="21"/>
      <c r="P170" s="21"/>
      <c r="Q170" s="21"/>
      <c r="R170" s="20">
        <v>2</v>
      </c>
      <c r="S170" s="21"/>
      <c r="T170" s="21"/>
      <c r="U170" s="20">
        <v>2</v>
      </c>
      <c r="V170" s="21"/>
      <c r="W170" s="21"/>
      <c r="X170" s="20">
        <v>10</v>
      </c>
      <c r="Y170" s="20">
        <v>5</v>
      </c>
      <c r="Z170" s="21"/>
      <c r="AA170" s="15">
        <f t="shared" si="6"/>
        <v>5</v>
      </c>
      <c r="AB170" s="15">
        <f t="shared" si="7"/>
        <v>1</v>
      </c>
      <c r="AC170" s="22">
        <f t="shared" si="8"/>
        <v>4</v>
      </c>
    </row>
    <row r="171" spans="1:29" ht="12.75">
      <c r="A171" s="18" t="s">
        <v>227</v>
      </c>
      <c r="B171" s="19" t="s">
        <v>228</v>
      </c>
      <c r="C171" s="26">
        <v>1</v>
      </c>
      <c r="D171" s="20">
        <v>5</v>
      </c>
      <c r="E171" s="20">
        <v>7</v>
      </c>
      <c r="F171" s="20">
        <v>6</v>
      </c>
      <c r="G171" s="21"/>
      <c r="H171" s="21"/>
      <c r="I171" s="21"/>
      <c r="J171" s="21"/>
      <c r="K171" s="27">
        <v>0</v>
      </c>
      <c r="L171" s="21"/>
      <c r="M171" s="21"/>
      <c r="N171" s="21"/>
      <c r="O171" s="20">
        <v>1</v>
      </c>
      <c r="P171" s="20">
        <v>1</v>
      </c>
      <c r="Q171" s="21"/>
      <c r="R171" s="21"/>
      <c r="S171" s="21"/>
      <c r="T171" s="21"/>
      <c r="U171" s="21"/>
      <c r="V171" s="21"/>
      <c r="W171" s="21"/>
      <c r="X171" s="20">
        <v>182</v>
      </c>
      <c r="Y171" s="20">
        <v>40</v>
      </c>
      <c r="Z171" s="21"/>
      <c r="AA171" s="15">
        <f t="shared" si="6"/>
        <v>9</v>
      </c>
      <c r="AB171" s="15">
        <f t="shared" si="7"/>
        <v>0</v>
      </c>
      <c r="AC171" s="22">
        <f t="shared" si="8"/>
        <v>9</v>
      </c>
    </row>
    <row r="172" spans="1:29" ht="12.75">
      <c r="A172" s="18" t="s">
        <v>384</v>
      </c>
      <c r="B172" s="19" t="s">
        <v>246</v>
      </c>
      <c r="C172" s="26"/>
      <c r="D172" s="20">
        <v>5</v>
      </c>
      <c r="E172" s="20">
        <v>11</v>
      </c>
      <c r="F172" s="20">
        <v>9</v>
      </c>
      <c r="G172" s="21"/>
      <c r="H172" s="21"/>
      <c r="I172" s="20">
        <v>1</v>
      </c>
      <c r="J172" s="21"/>
      <c r="K172" s="27">
        <v>1</v>
      </c>
      <c r="L172" s="20">
        <v>1</v>
      </c>
      <c r="M172" s="20">
        <v>1</v>
      </c>
      <c r="N172" s="21"/>
      <c r="O172" s="20">
        <v>2</v>
      </c>
      <c r="P172" s="20">
        <v>2</v>
      </c>
      <c r="Q172" s="21"/>
      <c r="R172" s="21"/>
      <c r="S172" s="21"/>
      <c r="T172" s="21"/>
      <c r="U172" s="21"/>
      <c r="V172" s="21"/>
      <c r="W172" s="20">
        <v>2</v>
      </c>
      <c r="X172" s="21"/>
      <c r="Y172" s="21"/>
      <c r="Z172" s="21"/>
      <c r="AA172" s="15">
        <f t="shared" si="6"/>
        <v>2.5</v>
      </c>
      <c r="AB172" s="15">
        <f t="shared" si="7"/>
        <v>2.5</v>
      </c>
      <c r="AC172" s="22">
        <f t="shared" si="8"/>
        <v>0</v>
      </c>
    </row>
    <row r="173" spans="1:29" ht="12.75">
      <c r="A173" s="18" t="s">
        <v>467</v>
      </c>
      <c r="B173" s="19" t="s">
        <v>240</v>
      </c>
      <c r="C173" s="26"/>
      <c r="D173" s="20">
        <v>3</v>
      </c>
      <c r="E173" s="20">
        <v>4</v>
      </c>
      <c r="F173" s="20">
        <v>1</v>
      </c>
      <c r="G173" s="21"/>
      <c r="H173" s="21"/>
      <c r="I173" s="21"/>
      <c r="J173" s="20">
        <v>1</v>
      </c>
      <c r="K173" s="27">
        <v>2</v>
      </c>
      <c r="L173" s="20">
        <v>1</v>
      </c>
      <c r="M173" s="20">
        <v>1</v>
      </c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0">
        <v>2</v>
      </c>
      <c r="Y173" s="20">
        <v>1</v>
      </c>
      <c r="Z173" s="21"/>
      <c r="AA173" s="15">
        <f t="shared" si="6"/>
        <v>0.2</v>
      </c>
      <c r="AB173" s="15">
        <f t="shared" si="7"/>
        <v>3</v>
      </c>
      <c r="AC173" s="22">
        <f t="shared" si="8"/>
        <v>-2.8</v>
      </c>
    </row>
    <row r="174" spans="1:29" ht="12.75">
      <c r="A174" s="18" t="s">
        <v>318</v>
      </c>
      <c r="B174" s="19" t="s">
        <v>237</v>
      </c>
      <c r="C174" s="26"/>
      <c r="D174" s="20">
        <v>5</v>
      </c>
      <c r="E174" s="20">
        <v>6</v>
      </c>
      <c r="F174" s="20">
        <v>2</v>
      </c>
      <c r="G174" s="21"/>
      <c r="H174" s="21"/>
      <c r="I174" s="20">
        <v>1</v>
      </c>
      <c r="J174" s="21"/>
      <c r="K174" s="27">
        <v>3</v>
      </c>
      <c r="L174" s="21"/>
      <c r="M174" s="20">
        <v>1</v>
      </c>
      <c r="N174" s="21"/>
      <c r="O174" s="20">
        <v>3</v>
      </c>
      <c r="P174" s="20">
        <v>3</v>
      </c>
      <c r="Q174" s="21"/>
      <c r="R174" s="20">
        <v>2</v>
      </c>
      <c r="S174" s="21"/>
      <c r="T174" s="21"/>
      <c r="U174" s="20">
        <v>2</v>
      </c>
      <c r="V174" s="21"/>
      <c r="W174" s="21"/>
      <c r="X174" s="20">
        <v>4</v>
      </c>
      <c r="Y174" s="20">
        <v>3</v>
      </c>
      <c r="Z174" s="21"/>
      <c r="AA174" s="15">
        <f t="shared" si="6"/>
        <v>7.6</v>
      </c>
      <c r="AB174" s="15">
        <f t="shared" si="7"/>
        <v>4.5</v>
      </c>
      <c r="AC174" s="22">
        <f t="shared" si="8"/>
        <v>3.0999999999999996</v>
      </c>
    </row>
    <row r="175" spans="1:29" ht="12.75">
      <c r="A175" s="18" t="s">
        <v>293</v>
      </c>
      <c r="B175" s="19" t="s">
        <v>250</v>
      </c>
      <c r="C175" s="26"/>
      <c r="D175" s="20">
        <v>5</v>
      </c>
      <c r="E175" s="20">
        <v>12</v>
      </c>
      <c r="F175" s="20">
        <v>12</v>
      </c>
      <c r="G175" s="21"/>
      <c r="H175" s="21"/>
      <c r="I175" s="21"/>
      <c r="J175" s="21"/>
      <c r="K175" s="28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0">
        <v>4</v>
      </c>
      <c r="Y175" s="20">
        <v>1</v>
      </c>
      <c r="Z175" s="21"/>
      <c r="AA175" s="15">
        <f t="shared" si="6"/>
        <v>0.2</v>
      </c>
      <c r="AB175" s="15">
        <f t="shared" si="7"/>
        <v>0</v>
      </c>
      <c r="AC175" s="22">
        <f t="shared" si="8"/>
        <v>0.2</v>
      </c>
    </row>
    <row r="176" spans="1:29" ht="12.75">
      <c r="A176" s="18" t="s">
        <v>292</v>
      </c>
      <c r="B176" s="19" t="s">
        <v>265</v>
      </c>
      <c r="C176" s="26">
        <v>1</v>
      </c>
      <c r="D176" s="20">
        <v>5</v>
      </c>
      <c r="E176" s="20">
        <v>11</v>
      </c>
      <c r="F176" s="20">
        <v>8</v>
      </c>
      <c r="G176" s="21"/>
      <c r="H176" s="21"/>
      <c r="I176" s="20">
        <v>2</v>
      </c>
      <c r="J176" s="21"/>
      <c r="K176" s="27">
        <v>0</v>
      </c>
      <c r="L176" s="21"/>
      <c r="M176" s="21"/>
      <c r="N176" s="21"/>
      <c r="O176" s="20">
        <v>2</v>
      </c>
      <c r="P176" s="20">
        <v>2</v>
      </c>
      <c r="Q176" s="21"/>
      <c r="R176" s="21"/>
      <c r="S176" s="21"/>
      <c r="T176" s="21"/>
      <c r="U176" s="21"/>
      <c r="V176" s="21"/>
      <c r="W176" s="20">
        <v>1</v>
      </c>
      <c r="X176" s="21"/>
      <c r="Y176" s="21"/>
      <c r="Z176" s="21"/>
      <c r="AA176" s="15">
        <f t="shared" si="6"/>
        <v>2.25</v>
      </c>
      <c r="AB176" s="15">
        <f t="shared" si="7"/>
        <v>2</v>
      </c>
      <c r="AC176" s="22">
        <f t="shared" si="8"/>
        <v>0.25</v>
      </c>
    </row>
    <row r="177" spans="1:29" ht="12.75">
      <c r="A177" s="18" t="s">
        <v>330</v>
      </c>
      <c r="B177" s="19" t="s">
        <v>250</v>
      </c>
      <c r="C177" s="26"/>
      <c r="D177" s="20">
        <v>5</v>
      </c>
      <c r="E177" s="20">
        <v>10</v>
      </c>
      <c r="F177" s="20">
        <v>9</v>
      </c>
      <c r="G177" s="21"/>
      <c r="H177" s="21"/>
      <c r="I177" s="21"/>
      <c r="J177" s="21"/>
      <c r="K177" s="27">
        <v>1</v>
      </c>
      <c r="L177" s="21"/>
      <c r="M177" s="21"/>
      <c r="N177" s="21"/>
      <c r="O177" s="20">
        <v>1</v>
      </c>
      <c r="P177" s="20">
        <v>1</v>
      </c>
      <c r="Q177" s="21"/>
      <c r="R177" s="21"/>
      <c r="S177" s="21"/>
      <c r="T177" s="21"/>
      <c r="U177" s="21"/>
      <c r="V177" s="21"/>
      <c r="W177" s="21"/>
      <c r="X177" s="20">
        <v>8</v>
      </c>
      <c r="Y177" s="20">
        <v>8</v>
      </c>
      <c r="Z177" s="21"/>
      <c r="AA177" s="15">
        <f t="shared" si="6"/>
        <v>2.6</v>
      </c>
      <c r="AB177" s="15">
        <f t="shared" si="7"/>
        <v>1</v>
      </c>
      <c r="AC177" s="22">
        <f t="shared" si="8"/>
        <v>1.6</v>
      </c>
    </row>
    <row r="178" spans="1:29" ht="12.75">
      <c r="A178" s="18" t="s">
        <v>329</v>
      </c>
      <c r="B178" s="19" t="s">
        <v>228</v>
      </c>
      <c r="C178" s="26"/>
      <c r="D178" s="20">
        <v>5</v>
      </c>
      <c r="E178" s="20">
        <v>9</v>
      </c>
      <c r="F178" s="20">
        <v>6</v>
      </c>
      <c r="G178" s="21"/>
      <c r="H178" s="21"/>
      <c r="I178" s="20">
        <v>2</v>
      </c>
      <c r="J178" s="21"/>
      <c r="K178" s="27">
        <v>1</v>
      </c>
      <c r="L178" s="21"/>
      <c r="M178" s="20">
        <v>2</v>
      </c>
      <c r="N178" s="21"/>
      <c r="O178" s="20">
        <v>3</v>
      </c>
      <c r="P178" s="20">
        <v>3</v>
      </c>
      <c r="Q178" s="21"/>
      <c r="R178" s="21"/>
      <c r="S178" s="21"/>
      <c r="T178" s="21"/>
      <c r="U178" s="21"/>
      <c r="V178" s="21"/>
      <c r="W178" s="21"/>
      <c r="X178" s="20">
        <v>89</v>
      </c>
      <c r="Y178" s="20">
        <v>14</v>
      </c>
      <c r="Z178" s="21"/>
      <c r="AA178" s="15">
        <f t="shared" si="6"/>
        <v>5.800000000000001</v>
      </c>
      <c r="AB178" s="15">
        <f t="shared" si="7"/>
        <v>4</v>
      </c>
      <c r="AC178" s="22">
        <f t="shared" si="8"/>
        <v>1.8000000000000007</v>
      </c>
    </row>
    <row r="179" spans="1:29" ht="12.75">
      <c r="A179" s="18" t="s">
        <v>324</v>
      </c>
      <c r="B179" s="19" t="s">
        <v>222</v>
      </c>
      <c r="C179" s="26"/>
      <c r="D179" s="20">
        <v>2</v>
      </c>
      <c r="E179" s="20">
        <v>3</v>
      </c>
      <c r="F179" s="20">
        <v>2</v>
      </c>
      <c r="G179" s="21"/>
      <c r="H179" s="21"/>
      <c r="I179" s="20">
        <v>1</v>
      </c>
      <c r="J179" s="21"/>
      <c r="K179" s="28"/>
      <c r="L179" s="21"/>
      <c r="M179" s="20">
        <v>1</v>
      </c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0">
        <v>29</v>
      </c>
      <c r="Y179" s="20">
        <v>19</v>
      </c>
      <c r="Z179" s="21"/>
      <c r="AA179" s="15">
        <f t="shared" si="6"/>
        <v>3.8000000000000003</v>
      </c>
      <c r="AB179" s="15">
        <f t="shared" si="7"/>
        <v>1.5</v>
      </c>
      <c r="AC179" s="22">
        <f t="shared" si="8"/>
        <v>2.3000000000000003</v>
      </c>
    </row>
    <row r="180" spans="1:29" ht="12.75">
      <c r="A180" s="18" t="s">
        <v>419</v>
      </c>
      <c r="B180" s="19" t="s">
        <v>265</v>
      </c>
      <c r="C180" s="26"/>
      <c r="D180" s="20">
        <v>1</v>
      </c>
      <c r="E180" s="20">
        <v>1</v>
      </c>
      <c r="F180" s="21"/>
      <c r="G180" s="21"/>
      <c r="H180" s="21"/>
      <c r="I180" s="21"/>
      <c r="J180" s="21"/>
      <c r="K180" s="27">
        <v>1</v>
      </c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15">
        <f t="shared" si="6"/>
        <v>0</v>
      </c>
      <c r="AB180" s="15">
        <f t="shared" si="7"/>
        <v>1</v>
      </c>
      <c r="AC180" s="22">
        <f t="shared" si="8"/>
        <v>-1</v>
      </c>
    </row>
    <row r="181" spans="1:29" ht="12.75">
      <c r="A181" s="18" t="s">
        <v>420</v>
      </c>
      <c r="B181" s="19" t="s">
        <v>265</v>
      </c>
      <c r="C181" s="26"/>
      <c r="D181" s="20">
        <v>1</v>
      </c>
      <c r="E181" s="20">
        <v>2</v>
      </c>
      <c r="F181" s="20">
        <v>1</v>
      </c>
      <c r="G181" s="21"/>
      <c r="H181" s="21"/>
      <c r="I181" s="21"/>
      <c r="J181" s="21"/>
      <c r="K181" s="27">
        <v>1</v>
      </c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15">
        <f t="shared" si="6"/>
        <v>0</v>
      </c>
      <c r="AB181" s="15">
        <f t="shared" si="7"/>
        <v>1</v>
      </c>
      <c r="AC181" s="22">
        <f t="shared" si="8"/>
        <v>-1</v>
      </c>
    </row>
    <row r="182" spans="1:29" ht="12.75">
      <c r="A182" s="18" t="s">
        <v>433</v>
      </c>
      <c r="B182" s="19" t="s">
        <v>345</v>
      </c>
      <c r="C182" s="26"/>
      <c r="D182" s="20">
        <v>5</v>
      </c>
      <c r="E182" s="20">
        <v>5</v>
      </c>
      <c r="F182" s="21"/>
      <c r="G182" s="21"/>
      <c r="H182" s="21"/>
      <c r="I182" s="20">
        <v>3</v>
      </c>
      <c r="J182" s="21"/>
      <c r="K182" s="27">
        <v>2</v>
      </c>
      <c r="L182" s="21"/>
      <c r="M182" s="21"/>
      <c r="N182" s="21"/>
      <c r="O182" s="20">
        <v>2</v>
      </c>
      <c r="P182" s="21"/>
      <c r="Q182" s="20">
        <v>2</v>
      </c>
      <c r="R182" s="21"/>
      <c r="S182" s="21"/>
      <c r="T182" s="21"/>
      <c r="U182" s="21"/>
      <c r="V182" s="21"/>
      <c r="W182" s="21"/>
      <c r="X182" s="21"/>
      <c r="Y182" s="21"/>
      <c r="Z182" s="21"/>
      <c r="AA182" s="15">
        <f t="shared" si="6"/>
        <v>4</v>
      </c>
      <c r="AB182" s="15">
        <f t="shared" si="7"/>
        <v>5</v>
      </c>
      <c r="AC182" s="22">
        <f t="shared" si="8"/>
        <v>-1</v>
      </c>
    </row>
    <row r="183" spans="1:29" ht="12.75">
      <c r="A183" s="18" t="s">
        <v>421</v>
      </c>
      <c r="B183" s="19" t="s">
        <v>410</v>
      </c>
      <c r="C183" s="26"/>
      <c r="D183" s="20">
        <v>2</v>
      </c>
      <c r="E183" s="20">
        <v>3</v>
      </c>
      <c r="F183" s="20">
        <v>2</v>
      </c>
      <c r="G183" s="21"/>
      <c r="H183" s="21"/>
      <c r="I183" s="21"/>
      <c r="J183" s="21"/>
      <c r="K183" s="27">
        <v>1</v>
      </c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15">
        <f t="shared" si="6"/>
        <v>0</v>
      </c>
      <c r="AB183" s="15">
        <f t="shared" si="7"/>
        <v>1</v>
      </c>
      <c r="AC183" s="22">
        <f t="shared" si="8"/>
        <v>-1</v>
      </c>
    </row>
    <row r="184" spans="1:29" ht="12.75">
      <c r="A184" s="18" t="s">
        <v>334</v>
      </c>
      <c r="B184" s="19" t="s">
        <v>228</v>
      </c>
      <c r="C184" s="26"/>
      <c r="D184" s="20">
        <v>2</v>
      </c>
      <c r="E184" s="20">
        <v>2</v>
      </c>
      <c r="F184" s="20">
        <v>2</v>
      </c>
      <c r="G184" s="21"/>
      <c r="H184" s="21"/>
      <c r="I184" s="21"/>
      <c r="J184" s="21"/>
      <c r="K184" s="28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0">
        <v>1</v>
      </c>
      <c r="X184" s="20">
        <v>16</v>
      </c>
      <c r="Y184" s="20">
        <v>4</v>
      </c>
      <c r="Z184" s="21"/>
      <c r="AA184" s="15">
        <f t="shared" si="6"/>
        <v>1.05</v>
      </c>
      <c r="AB184" s="15">
        <f t="shared" si="7"/>
        <v>0</v>
      </c>
      <c r="AC184" s="22">
        <f t="shared" si="8"/>
        <v>1.05</v>
      </c>
    </row>
    <row r="185" spans="1:29" ht="12.75">
      <c r="A185" s="18" t="s">
        <v>286</v>
      </c>
      <c r="B185" s="19" t="s">
        <v>250</v>
      </c>
      <c r="C185" s="26"/>
      <c r="D185" s="20">
        <v>5</v>
      </c>
      <c r="E185" s="20">
        <v>10</v>
      </c>
      <c r="F185" s="20">
        <v>10</v>
      </c>
      <c r="G185" s="21"/>
      <c r="H185" s="21"/>
      <c r="I185" s="21"/>
      <c r="J185" s="21"/>
      <c r="K185" s="28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0">
        <v>1</v>
      </c>
      <c r="X185" s="20">
        <v>13</v>
      </c>
      <c r="Y185" s="20">
        <v>1</v>
      </c>
      <c r="Z185" s="21"/>
      <c r="AA185" s="15">
        <f t="shared" si="6"/>
        <v>0.45</v>
      </c>
      <c r="AB185" s="15">
        <f t="shared" si="7"/>
        <v>0</v>
      </c>
      <c r="AC185" s="22">
        <f t="shared" si="8"/>
        <v>0.45</v>
      </c>
    </row>
    <row r="186" spans="1:29" ht="12.75">
      <c r="A186" s="18" t="s">
        <v>422</v>
      </c>
      <c r="B186" s="19" t="s">
        <v>230</v>
      </c>
      <c r="C186" s="26"/>
      <c r="D186" s="20">
        <v>2</v>
      </c>
      <c r="E186" s="20">
        <v>3</v>
      </c>
      <c r="F186" s="20">
        <v>2</v>
      </c>
      <c r="G186" s="21"/>
      <c r="H186" s="21"/>
      <c r="I186" s="21"/>
      <c r="J186" s="21"/>
      <c r="K186" s="27">
        <v>1</v>
      </c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15">
        <f t="shared" si="6"/>
        <v>0</v>
      </c>
      <c r="AB186" s="15">
        <f t="shared" si="7"/>
        <v>1</v>
      </c>
      <c r="AC186" s="22">
        <f t="shared" si="8"/>
        <v>-1</v>
      </c>
    </row>
    <row r="187" spans="1:29" ht="12.75">
      <c r="A187" s="18" t="s">
        <v>449</v>
      </c>
      <c r="B187" s="19" t="s">
        <v>230</v>
      </c>
      <c r="C187" s="26"/>
      <c r="D187" s="20">
        <v>4</v>
      </c>
      <c r="E187" s="20">
        <v>10</v>
      </c>
      <c r="F187" s="20">
        <v>8</v>
      </c>
      <c r="G187" s="21"/>
      <c r="H187" s="21"/>
      <c r="I187" s="20">
        <v>1</v>
      </c>
      <c r="J187" s="21"/>
      <c r="K187" s="27">
        <v>1</v>
      </c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0">
        <v>1</v>
      </c>
      <c r="X187" s="21"/>
      <c r="Y187" s="21"/>
      <c r="Z187" s="21"/>
      <c r="AA187" s="15">
        <f t="shared" si="6"/>
        <v>0.25</v>
      </c>
      <c r="AB187" s="15">
        <f t="shared" si="7"/>
        <v>2</v>
      </c>
      <c r="AC187" s="22">
        <f t="shared" si="8"/>
        <v>-1.75</v>
      </c>
    </row>
    <row r="188" spans="1:29" ht="12.75">
      <c r="A188" s="18" t="s">
        <v>371</v>
      </c>
      <c r="B188" s="19" t="s">
        <v>228</v>
      </c>
      <c r="C188" s="26"/>
      <c r="D188" s="20">
        <v>1</v>
      </c>
      <c r="E188" s="20">
        <v>5</v>
      </c>
      <c r="F188" s="20">
        <v>3</v>
      </c>
      <c r="G188" s="20">
        <v>2</v>
      </c>
      <c r="H188" s="21"/>
      <c r="I188" s="21"/>
      <c r="J188" s="21"/>
      <c r="K188" s="28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15">
        <f t="shared" si="6"/>
        <v>0</v>
      </c>
      <c r="AB188" s="15">
        <f t="shared" si="7"/>
        <v>0</v>
      </c>
      <c r="AC188" s="22">
        <f t="shared" si="8"/>
        <v>0</v>
      </c>
    </row>
    <row r="189" spans="1:29" ht="12.75">
      <c r="A189" s="18" t="s">
        <v>305</v>
      </c>
      <c r="B189" s="19" t="s">
        <v>237</v>
      </c>
      <c r="C189" s="26"/>
      <c r="D189" s="20">
        <v>4</v>
      </c>
      <c r="E189" s="20">
        <v>9</v>
      </c>
      <c r="F189" s="20">
        <v>3</v>
      </c>
      <c r="G189" s="20">
        <v>5</v>
      </c>
      <c r="H189" s="21"/>
      <c r="I189" s="21"/>
      <c r="J189" s="21"/>
      <c r="K189" s="27">
        <v>1</v>
      </c>
      <c r="L189" s="21"/>
      <c r="M189" s="21"/>
      <c r="N189" s="21"/>
      <c r="O189" s="20">
        <v>1</v>
      </c>
      <c r="P189" s="20">
        <v>1</v>
      </c>
      <c r="Q189" s="21"/>
      <c r="R189" s="20">
        <v>2</v>
      </c>
      <c r="S189" s="21"/>
      <c r="T189" s="21"/>
      <c r="U189" s="20">
        <v>2</v>
      </c>
      <c r="V189" s="21"/>
      <c r="W189" s="21"/>
      <c r="X189" s="20">
        <v>56</v>
      </c>
      <c r="Y189" s="20">
        <v>10</v>
      </c>
      <c r="Z189" s="21"/>
      <c r="AA189" s="15">
        <f t="shared" si="6"/>
        <v>7</v>
      </c>
      <c r="AB189" s="15">
        <f t="shared" si="7"/>
        <v>1</v>
      </c>
      <c r="AC189" s="22">
        <f t="shared" si="8"/>
        <v>6</v>
      </c>
    </row>
    <row r="190" spans="1:29" ht="12.75">
      <c r="A190" s="18" t="s">
        <v>429</v>
      </c>
      <c r="B190" s="19" t="s">
        <v>230</v>
      </c>
      <c r="C190" s="26"/>
      <c r="D190" s="20">
        <v>4</v>
      </c>
      <c r="E190" s="20">
        <v>10</v>
      </c>
      <c r="F190" s="20">
        <v>8</v>
      </c>
      <c r="G190" s="21"/>
      <c r="H190" s="21"/>
      <c r="I190" s="21"/>
      <c r="J190" s="21"/>
      <c r="K190" s="27">
        <v>2</v>
      </c>
      <c r="L190" s="21"/>
      <c r="M190" s="21"/>
      <c r="N190" s="21"/>
      <c r="O190" s="20">
        <v>1</v>
      </c>
      <c r="P190" s="20">
        <v>1</v>
      </c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15">
        <f t="shared" si="6"/>
        <v>1</v>
      </c>
      <c r="AB190" s="15">
        <f t="shared" si="7"/>
        <v>2</v>
      </c>
      <c r="AC190" s="22">
        <f t="shared" si="8"/>
        <v>-1</v>
      </c>
    </row>
    <row r="191" spans="1:29" ht="12.75">
      <c r="A191" s="18" t="s">
        <v>444</v>
      </c>
      <c r="B191" s="19" t="s">
        <v>226</v>
      </c>
      <c r="C191" s="26"/>
      <c r="D191" s="20">
        <v>5</v>
      </c>
      <c r="E191" s="20">
        <v>8</v>
      </c>
      <c r="F191" s="20">
        <v>4</v>
      </c>
      <c r="G191" s="20">
        <v>2</v>
      </c>
      <c r="H191" s="21"/>
      <c r="I191" s="20">
        <v>1</v>
      </c>
      <c r="J191" s="21"/>
      <c r="K191" s="27">
        <v>1</v>
      </c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0">
        <v>2</v>
      </c>
      <c r="X191" s="21"/>
      <c r="Y191" s="21"/>
      <c r="Z191" s="21"/>
      <c r="AA191" s="15">
        <f t="shared" si="6"/>
        <v>0.5</v>
      </c>
      <c r="AB191" s="15">
        <f t="shared" si="7"/>
        <v>2</v>
      </c>
      <c r="AC191" s="22">
        <f t="shared" si="8"/>
        <v>-1.5</v>
      </c>
    </row>
    <row r="192" spans="1:29" ht="12.75">
      <c r="A192" s="18" t="s">
        <v>253</v>
      </c>
      <c r="B192" s="19" t="s">
        <v>230</v>
      </c>
      <c r="C192" s="26"/>
      <c r="D192" s="20">
        <v>5</v>
      </c>
      <c r="E192" s="20">
        <v>10</v>
      </c>
      <c r="F192" s="20">
        <v>10</v>
      </c>
      <c r="G192" s="21"/>
      <c r="H192" s="21"/>
      <c r="I192" s="21"/>
      <c r="J192" s="21"/>
      <c r="K192" s="28"/>
      <c r="L192" s="21"/>
      <c r="M192" s="21"/>
      <c r="N192" s="21"/>
      <c r="O192" s="20">
        <v>3</v>
      </c>
      <c r="P192" s="20">
        <v>3</v>
      </c>
      <c r="Q192" s="21"/>
      <c r="R192" s="21"/>
      <c r="S192" s="21"/>
      <c r="T192" s="21"/>
      <c r="U192" s="21"/>
      <c r="V192" s="21"/>
      <c r="W192" s="20">
        <v>1</v>
      </c>
      <c r="X192" s="21"/>
      <c r="Y192" s="21"/>
      <c r="Z192" s="21"/>
      <c r="AA192" s="15">
        <f t="shared" si="6"/>
        <v>3.25</v>
      </c>
      <c r="AB192" s="15">
        <f t="shared" si="7"/>
        <v>0</v>
      </c>
      <c r="AC192" s="22">
        <f t="shared" si="8"/>
        <v>3.25</v>
      </c>
    </row>
    <row r="193" spans="1:29" ht="12.75">
      <c r="A193" s="18" t="s">
        <v>389</v>
      </c>
      <c r="B193" s="19" t="s">
        <v>233</v>
      </c>
      <c r="C193" s="26"/>
      <c r="D193" s="20">
        <v>2</v>
      </c>
      <c r="E193" s="20">
        <v>2</v>
      </c>
      <c r="F193" s="20">
        <v>1</v>
      </c>
      <c r="G193" s="21"/>
      <c r="H193" s="21"/>
      <c r="I193" s="21"/>
      <c r="J193" s="21"/>
      <c r="K193" s="27">
        <v>1</v>
      </c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0">
        <v>14</v>
      </c>
      <c r="Y193" s="20">
        <v>3</v>
      </c>
      <c r="Z193" s="21"/>
      <c r="AA193" s="15">
        <f t="shared" si="6"/>
        <v>0.6000000000000001</v>
      </c>
      <c r="AB193" s="15">
        <f t="shared" si="7"/>
        <v>1</v>
      </c>
      <c r="AC193" s="22">
        <f t="shared" si="8"/>
        <v>-0.3999999999999999</v>
      </c>
    </row>
    <row r="194" spans="1:29" ht="12.75">
      <c r="A194" s="18" t="s">
        <v>262</v>
      </c>
      <c r="B194" s="19" t="s">
        <v>250</v>
      </c>
      <c r="C194" s="26"/>
      <c r="D194" s="20">
        <v>5</v>
      </c>
      <c r="E194" s="20">
        <v>11</v>
      </c>
      <c r="F194" s="20">
        <v>11</v>
      </c>
      <c r="G194" s="21"/>
      <c r="H194" s="21"/>
      <c r="I194" s="21"/>
      <c r="J194" s="21"/>
      <c r="K194" s="28"/>
      <c r="L194" s="21"/>
      <c r="M194" s="21"/>
      <c r="N194" s="21"/>
      <c r="O194" s="20">
        <v>1</v>
      </c>
      <c r="P194" s="20">
        <v>1</v>
      </c>
      <c r="Q194" s="21"/>
      <c r="R194" s="21"/>
      <c r="S194" s="21"/>
      <c r="T194" s="21"/>
      <c r="U194" s="21"/>
      <c r="V194" s="21"/>
      <c r="W194" s="21"/>
      <c r="X194" s="20">
        <v>19</v>
      </c>
      <c r="Y194" s="20">
        <v>7</v>
      </c>
      <c r="Z194" s="21"/>
      <c r="AA194" s="15">
        <f t="shared" si="6"/>
        <v>2.4000000000000004</v>
      </c>
      <c r="AB194" s="15">
        <f t="shared" si="7"/>
        <v>0</v>
      </c>
      <c r="AC194" s="22">
        <f t="shared" si="8"/>
        <v>2.4000000000000004</v>
      </c>
    </row>
    <row r="195" spans="1:29" ht="12.75">
      <c r="A195" s="18" t="s">
        <v>423</v>
      </c>
      <c r="B195" s="19" t="s">
        <v>284</v>
      </c>
      <c r="C195" s="26"/>
      <c r="D195" s="20">
        <v>1</v>
      </c>
      <c r="E195" s="20">
        <v>1</v>
      </c>
      <c r="F195" s="21"/>
      <c r="G195" s="21"/>
      <c r="H195" s="21"/>
      <c r="I195" s="21"/>
      <c r="J195" s="21"/>
      <c r="K195" s="27">
        <v>1</v>
      </c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15">
        <f t="shared" si="6"/>
        <v>0</v>
      </c>
      <c r="AB195" s="15">
        <f t="shared" si="7"/>
        <v>1</v>
      </c>
      <c r="AC195" s="22">
        <f t="shared" si="8"/>
        <v>-1</v>
      </c>
    </row>
    <row r="196" spans="1:29" ht="12.75">
      <c r="A196" s="18" t="s">
        <v>346</v>
      </c>
      <c r="B196" s="19" t="s">
        <v>240</v>
      </c>
      <c r="C196" s="26"/>
      <c r="D196" s="20">
        <v>3</v>
      </c>
      <c r="E196" s="20">
        <v>5</v>
      </c>
      <c r="F196" s="20">
        <v>4</v>
      </c>
      <c r="G196" s="21"/>
      <c r="H196" s="21"/>
      <c r="I196" s="20">
        <v>1</v>
      </c>
      <c r="J196" s="21"/>
      <c r="K196" s="28"/>
      <c r="L196" s="21"/>
      <c r="M196" s="20">
        <v>1</v>
      </c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0">
        <v>20</v>
      </c>
      <c r="Y196" s="20">
        <v>10</v>
      </c>
      <c r="Z196" s="21"/>
      <c r="AA196" s="15">
        <f aca="true" t="shared" si="9" ref="AA196:AA231">(P196*1)+(Q196*2)+(S196*1)+(T196*0.5)+(U196*2)+(V196*0.5)+(W196*0.25)+(Y196*0.2)</f>
        <v>2</v>
      </c>
      <c r="AB196" s="15">
        <f aca="true" t="shared" si="10" ref="AB196:AB231">(I196*1)+(J196*0.5)+(K196*1)+(M196*0.5)+(N196*0.25)+(H196*0.25)</f>
        <v>1.5</v>
      </c>
      <c r="AC196" s="22">
        <f aca="true" t="shared" si="11" ref="AC196:AC259">AA196-AB196</f>
        <v>0.5</v>
      </c>
    </row>
    <row r="197" spans="1:29" ht="12.75">
      <c r="A197" s="18" t="s">
        <v>383</v>
      </c>
      <c r="B197" s="19" t="s">
        <v>224</v>
      </c>
      <c r="C197" s="26"/>
      <c r="D197" s="20">
        <v>2</v>
      </c>
      <c r="E197" s="20">
        <v>3</v>
      </c>
      <c r="F197" s="20">
        <v>1</v>
      </c>
      <c r="G197" s="21"/>
      <c r="H197" s="21"/>
      <c r="I197" s="21"/>
      <c r="J197" s="21"/>
      <c r="K197" s="27">
        <v>2</v>
      </c>
      <c r="L197" s="21"/>
      <c r="M197" s="21"/>
      <c r="N197" s="21"/>
      <c r="O197" s="20">
        <v>1</v>
      </c>
      <c r="P197" s="21"/>
      <c r="Q197" s="20">
        <v>1</v>
      </c>
      <c r="R197" s="21"/>
      <c r="S197" s="21"/>
      <c r="T197" s="21"/>
      <c r="U197" s="21"/>
      <c r="V197" s="21"/>
      <c r="W197" s="21"/>
      <c r="X197" s="21"/>
      <c r="Y197" s="21"/>
      <c r="Z197" s="21"/>
      <c r="AA197" s="15">
        <f t="shared" si="9"/>
        <v>2</v>
      </c>
      <c r="AB197" s="15">
        <f t="shared" si="10"/>
        <v>2</v>
      </c>
      <c r="AC197" s="22">
        <f t="shared" si="11"/>
        <v>0</v>
      </c>
    </row>
    <row r="198" spans="1:29" ht="12.75">
      <c r="A198" s="18" t="s">
        <v>470</v>
      </c>
      <c r="B198" s="19" t="s">
        <v>410</v>
      </c>
      <c r="C198" s="26"/>
      <c r="D198" s="20">
        <v>3</v>
      </c>
      <c r="E198" s="20">
        <v>5</v>
      </c>
      <c r="F198" s="20">
        <v>3</v>
      </c>
      <c r="G198" s="21"/>
      <c r="H198" s="21"/>
      <c r="I198" s="20">
        <v>2</v>
      </c>
      <c r="J198" s="21"/>
      <c r="K198" s="28"/>
      <c r="L198" s="21"/>
      <c r="M198" s="20">
        <v>2</v>
      </c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0">
        <v>1</v>
      </c>
      <c r="Y198" s="21"/>
      <c r="Z198" s="21"/>
      <c r="AA198" s="15">
        <f t="shared" si="9"/>
        <v>0</v>
      </c>
      <c r="AB198" s="15">
        <f t="shared" si="10"/>
        <v>3</v>
      </c>
      <c r="AC198" s="22">
        <f t="shared" si="11"/>
        <v>-3</v>
      </c>
    </row>
    <row r="199" spans="1:29" ht="12.75">
      <c r="A199" s="18" t="s">
        <v>294</v>
      </c>
      <c r="B199" s="19" t="s">
        <v>250</v>
      </c>
      <c r="C199" s="26"/>
      <c r="D199" s="20">
        <v>5</v>
      </c>
      <c r="E199" s="20">
        <v>13</v>
      </c>
      <c r="F199" s="20">
        <v>9</v>
      </c>
      <c r="G199" s="20">
        <v>4</v>
      </c>
      <c r="H199" s="21"/>
      <c r="I199" s="21"/>
      <c r="J199" s="21"/>
      <c r="K199" s="28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0">
        <v>4</v>
      </c>
      <c r="Y199" s="20">
        <v>1</v>
      </c>
      <c r="Z199" s="21"/>
      <c r="AA199" s="15">
        <f t="shared" si="9"/>
        <v>0.2</v>
      </c>
      <c r="AB199" s="15">
        <f t="shared" si="10"/>
        <v>0</v>
      </c>
      <c r="AC199" s="22">
        <f t="shared" si="11"/>
        <v>0.2</v>
      </c>
    </row>
    <row r="200" spans="1:29" ht="12.75">
      <c r="A200" s="18" t="s">
        <v>235</v>
      </c>
      <c r="B200" s="19" t="s">
        <v>224</v>
      </c>
      <c r="C200" s="26">
        <v>1</v>
      </c>
      <c r="D200" s="20">
        <v>4</v>
      </c>
      <c r="E200" s="20">
        <v>10</v>
      </c>
      <c r="F200" s="20">
        <v>9</v>
      </c>
      <c r="G200" s="21"/>
      <c r="H200" s="21"/>
      <c r="I200" s="21"/>
      <c r="J200" s="21"/>
      <c r="K200" s="27">
        <v>0</v>
      </c>
      <c r="L200" s="21"/>
      <c r="M200" s="21"/>
      <c r="N200" s="21"/>
      <c r="O200" s="20">
        <v>6</v>
      </c>
      <c r="P200" s="20">
        <v>5</v>
      </c>
      <c r="Q200" s="20">
        <v>1</v>
      </c>
      <c r="R200" s="21"/>
      <c r="S200" s="21"/>
      <c r="T200" s="21"/>
      <c r="U200" s="21"/>
      <c r="V200" s="21"/>
      <c r="W200" s="20">
        <v>1</v>
      </c>
      <c r="X200" s="21"/>
      <c r="Y200" s="21"/>
      <c r="Z200" s="21"/>
      <c r="AA200" s="15">
        <f t="shared" si="9"/>
        <v>7.25</v>
      </c>
      <c r="AB200" s="15">
        <f t="shared" si="10"/>
        <v>0</v>
      </c>
      <c r="AC200" s="22">
        <f t="shared" si="11"/>
        <v>7.25</v>
      </c>
    </row>
    <row r="201" spans="1:29" ht="12.75">
      <c r="A201" s="18" t="s">
        <v>252</v>
      </c>
      <c r="B201" s="19" t="s">
        <v>228</v>
      </c>
      <c r="C201" s="26"/>
      <c r="D201" s="20">
        <v>5</v>
      </c>
      <c r="E201" s="20">
        <v>9</v>
      </c>
      <c r="F201" s="20">
        <v>8</v>
      </c>
      <c r="G201" s="21"/>
      <c r="H201" s="21"/>
      <c r="I201" s="20">
        <v>1</v>
      </c>
      <c r="J201" s="21"/>
      <c r="K201" s="28"/>
      <c r="L201" s="21"/>
      <c r="M201" s="20">
        <v>1</v>
      </c>
      <c r="N201" s="21"/>
      <c r="O201" s="20">
        <v>3</v>
      </c>
      <c r="P201" s="20">
        <v>3</v>
      </c>
      <c r="Q201" s="21"/>
      <c r="R201" s="21"/>
      <c r="S201" s="21"/>
      <c r="T201" s="21"/>
      <c r="U201" s="21"/>
      <c r="V201" s="21"/>
      <c r="W201" s="21"/>
      <c r="X201" s="20">
        <v>39</v>
      </c>
      <c r="Y201" s="20">
        <v>11</v>
      </c>
      <c r="Z201" s="21"/>
      <c r="AA201" s="15">
        <f t="shared" si="9"/>
        <v>5.2</v>
      </c>
      <c r="AB201" s="15">
        <f t="shared" si="10"/>
        <v>1.5</v>
      </c>
      <c r="AC201" s="22">
        <f t="shared" si="11"/>
        <v>3.7</v>
      </c>
    </row>
    <row r="202" spans="1:29" ht="12.75">
      <c r="A202" s="18" t="s">
        <v>314</v>
      </c>
      <c r="B202" s="19" t="s">
        <v>244</v>
      </c>
      <c r="C202" s="26"/>
      <c r="D202" s="20">
        <v>5</v>
      </c>
      <c r="E202" s="20">
        <v>10</v>
      </c>
      <c r="F202" s="20">
        <v>7</v>
      </c>
      <c r="G202" s="21"/>
      <c r="H202" s="21"/>
      <c r="I202" s="20">
        <v>1</v>
      </c>
      <c r="J202" s="21"/>
      <c r="K202" s="27">
        <v>2</v>
      </c>
      <c r="L202" s="21"/>
      <c r="M202" s="21"/>
      <c r="N202" s="21"/>
      <c r="O202" s="20">
        <v>1</v>
      </c>
      <c r="P202" s="21"/>
      <c r="Q202" s="20">
        <v>1</v>
      </c>
      <c r="R202" s="21"/>
      <c r="S202" s="21"/>
      <c r="T202" s="21"/>
      <c r="U202" s="21"/>
      <c r="V202" s="21"/>
      <c r="W202" s="21"/>
      <c r="X202" s="20">
        <v>96</v>
      </c>
      <c r="Y202" s="20">
        <v>22</v>
      </c>
      <c r="Z202" s="21"/>
      <c r="AA202" s="15">
        <f t="shared" si="9"/>
        <v>6.4</v>
      </c>
      <c r="AB202" s="15">
        <f t="shared" si="10"/>
        <v>3</v>
      </c>
      <c r="AC202" s="22">
        <f t="shared" si="11"/>
        <v>3.4000000000000004</v>
      </c>
    </row>
    <row r="203" spans="1:29" ht="12.75">
      <c r="A203" s="18" t="s">
        <v>239</v>
      </c>
      <c r="B203" s="19" t="s">
        <v>240</v>
      </c>
      <c r="C203" s="26"/>
      <c r="D203" s="20">
        <v>5</v>
      </c>
      <c r="E203" s="20">
        <v>14</v>
      </c>
      <c r="F203" s="20">
        <v>14</v>
      </c>
      <c r="G203" s="21"/>
      <c r="H203" s="21"/>
      <c r="I203" s="21"/>
      <c r="J203" s="21"/>
      <c r="K203" s="28"/>
      <c r="L203" s="21"/>
      <c r="M203" s="21"/>
      <c r="N203" s="21"/>
      <c r="O203" s="20">
        <v>4</v>
      </c>
      <c r="P203" s="20">
        <v>4</v>
      </c>
      <c r="Q203" s="21"/>
      <c r="R203" s="21"/>
      <c r="S203" s="21"/>
      <c r="T203" s="21"/>
      <c r="U203" s="21"/>
      <c r="V203" s="21"/>
      <c r="W203" s="21"/>
      <c r="X203" s="20">
        <v>58</v>
      </c>
      <c r="Y203" s="20">
        <v>15</v>
      </c>
      <c r="Z203" s="21"/>
      <c r="AA203" s="15">
        <f t="shared" si="9"/>
        <v>7</v>
      </c>
      <c r="AB203" s="15">
        <f t="shared" si="10"/>
        <v>0</v>
      </c>
      <c r="AC203" s="22">
        <f t="shared" si="11"/>
        <v>7</v>
      </c>
    </row>
    <row r="204" spans="1:29" ht="12.75">
      <c r="A204" s="18" t="s">
        <v>282</v>
      </c>
      <c r="B204" s="19" t="s">
        <v>240</v>
      </c>
      <c r="C204" s="26"/>
      <c r="D204" s="20">
        <v>5</v>
      </c>
      <c r="E204" s="20">
        <v>11</v>
      </c>
      <c r="F204" s="20">
        <v>9</v>
      </c>
      <c r="G204" s="20">
        <v>1</v>
      </c>
      <c r="H204" s="21"/>
      <c r="I204" s="20">
        <v>1</v>
      </c>
      <c r="J204" s="21"/>
      <c r="K204" s="28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0">
        <v>1</v>
      </c>
      <c r="X204" s="20">
        <v>22</v>
      </c>
      <c r="Y204" s="20">
        <v>8</v>
      </c>
      <c r="Z204" s="21"/>
      <c r="AA204" s="15">
        <f t="shared" si="9"/>
        <v>1.85</v>
      </c>
      <c r="AB204" s="15">
        <f t="shared" si="10"/>
        <v>1</v>
      </c>
      <c r="AC204" s="22">
        <f t="shared" si="11"/>
        <v>0.8500000000000001</v>
      </c>
    </row>
    <row r="205" spans="1:29" ht="12.75">
      <c r="A205" s="18" t="s">
        <v>270</v>
      </c>
      <c r="B205" s="19" t="s">
        <v>257</v>
      </c>
      <c r="C205" s="26"/>
      <c r="D205" s="20">
        <v>5</v>
      </c>
      <c r="E205" s="20">
        <v>11</v>
      </c>
      <c r="F205" s="20">
        <v>11</v>
      </c>
      <c r="G205" s="21"/>
      <c r="H205" s="21"/>
      <c r="I205" s="21"/>
      <c r="J205" s="21"/>
      <c r="K205" s="28"/>
      <c r="L205" s="21"/>
      <c r="M205" s="21"/>
      <c r="N205" s="21"/>
      <c r="O205" s="20">
        <v>2</v>
      </c>
      <c r="P205" s="20">
        <v>2</v>
      </c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15">
        <f t="shared" si="9"/>
        <v>2</v>
      </c>
      <c r="AB205" s="15">
        <f t="shared" si="10"/>
        <v>0</v>
      </c>
      <c r="AC205" s="22">
        <f t="shared" si="11"/>
        <v>2</v>
      </c>
    </row>
    <row r="206" spans="1:29" ht="12.75">
      <c r="A206" s="18" t="s">
        <v>372</v>
      </c>
      <c r="B206" s="19" t="s">
        <v>230</v>
      </c>
      <c r="C206" s="26"/>
      <c r="D206" s="20">
        <v>4</v>
      </c>
      <c r="E206" s="20">
        <v>11</v>
      </c>
      <c r="F206" s="20">
        <v>11</v>
      </c>
      <c r="G206" s="21"/>
      <c r="H206" s="21"/>
      <c r="I206" s="21"/>
      <c r="J206" s="21"/>
      <c r="K206" s="28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15">
        <f t="shared" si="9"/>
        <v>0</v>
      </c>
      <c r="AB206" s="15">
        <f t="shared" si="10"/>
        <v>0</v>
      </c>
      <c r="AC206" s="22">
        <f t="shared" si="11"/>
        <v>0</v>
      </c>
    </row>
    <row r="207" spans="1:29" ht="12.75">
      <c r="A207" s="18" t="s">
        <v>331</v>
      </c>
      <c r="B207" s="19" t="s">
        <v>244</v>
      </c>
      <c r="C207" s="26"/>
      <c r="D207" s="20">
        <v>4</v>
      </c>
      <c r="E207" s="20">
        <v>4</v>
      </c>
      <c r="F207" s="20">
        <v>2</v>
      </c>
      <c r="G207" s="20">
        <v>1</v>
      </c>
      <c r="H207" s="21"/>
      <c r="I207" s="21"/>
      <c r="J207" s="21"/>
      <c r="K207" s="27">
        <v>1</v>
      </c>
      <c r="L207" s="21"/>
      <c r="M207" s="21"/>
      <c r="N207" s="21"/>
      <c r="O207" s="20">
        <v>1</v>
      </c>
      <c r="P207" s="20">
        <v>1</v>
      </c>
      <c r="Q207" s="21"/>
      <c r="R207" s="21"/>
      <c r="S207" s="21"/>
      <c r="T207" s="21"/>
      <c r="U207" s="21"/>
      <c r="V207" s="21"/>
      <c r="W207" s="21"/>
      <c r="X207" s="20">
        <v>14</v>
      </c>
      <c r="Y207" s="20">
        <v>8</v>
      </c>
      <c r="Z207" s="21"/>
      <c r="AA207" s="15">
        <f t="shared" si="9"/>
        <v>2.6</v>
      </c>
      <c r="AB207" s="15">
        <f t="shared" si="10"/>
        <v>1</v>
      </c>
      <c r="AC207" s="22">
        <f t="shared" si="11"/>
        <v>1.6</v>
      </c>
    </row>
    <row r="208" spans="1:29" ht="12.75">
      <c r="A208" s="18" t="s">
        <v>373</v>
      </c>
      <c r="B208" s="19" t="s">
        <v>228</v>
      </c>
      <c r="C208" s="26"/>
      <c r="D208" s="20">
        <v>1</v>
      </c>
      <c r="E208" s="20">
        <v>10</v>
      </c>
      <c r="F208" s="20">
        <v>10</v>
      </c>
      <c r="G208" s="21"/>
      <c r="H208" s="21"/>
      <c r="I208" s="21"/>
      <c r="J208" s="21"/>
      <c r="K208" s="28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15">
        <f t="shared" si="9"/>
        <v>0</v>
      </c>
      <c r="AB208" s="15">
        <f t="shared" si="10"/>
        <v>0</v>
      </c>
      <c r="AC208" s="22">
        <f t="shared" si="11"/>
        <v>0</v>
      </c>
    </row>
    <row r="209" spans="1:29" ht="12.75">
      <c r="A209" s="18" t="s">
        <v>437</v>
      </c>
      <c r="B209" s="19" t="s">
        <v>226</v>
      </c>
      <c r="C209" s="26"/>
      <c r="D209" s="20">
        <v>5</v>
      </c>
      <c r="E209" s="20">
        <v>9</v>
      </c>
      <c r="F209" s="20">
        <v>6</v>
      </c>
      <c r="G209" s="21"/>
      <c r="H209" s="21"/>
      <c r="I209" s="20">
        <v>2</v>
      </c>
      <c r="J209" s="21"/>
      <c r="K209" s="27">
        <v>1</v>
      </c>
      <c r="L209" s="21"/>
      <c r="M209" s="21"/>
      <c r="N209" s="21"/>
      <c r="O209" s="20">
        <v>1</v>
      </c>
      <c r="P209" s="20">
        <v>1</v>
      </c>
      <c r="Q209" s="21"/>
      <c r="R209" s="21"/>
      <c r="S209" s="21"/>
      <c r="T209" s="21"/>
      <c r="U209" s="21"/>
      <c r="V209" s="21"/>
      <c r="W209" s="20">
        <v>3</v>
      </c>
      <c r="X209" s="21"/>
      <c r="Y209" s="21"/>
      <c r="Z209" s="21"/>
      <c r="AA209" s="15">
        <f t="shared" si="9"/>
        <v>1.75</v>
      </c>
      <c r="AB209" s="15">
        <f t="shared" si="10"/>
        <v>3</v>
      </c>
      <c r="AC209" s="22">
        <f t="shared" si="11"/>
        <v>-1.25</v>
      </c>
    </row>
    <row r="210" spans="1:29" ht="12.75">
      <c r="A210" s="18" t="s">
        <v>456</v>
      </c>
      <c r="B210" s="19" t="s">
        <v>240</v>
      </c>
      <c r="C210" s="26"/>
      <c r="D210" s="20">
        <v>5</v>
      </c>
      <c r="E210" s="20">
        <v>10</v>
      </c>
      <c r="F210" s="20">
        <v>8</v>
      </c>
      <c r="G210" s="21"/>
      <c r="H210" s="21"/>
      <c r="I210" s="20">
        <v>1</v>
      </c>
      <c r="J210" s="21"/>
      <c r="K210" s="27">
        <v>1</v>
      </c>
      <c r="L210" s="21"/>
      <c r="M210" s="20">
        <v>1</v>
      </c>
      <c r="N210" s="21"/>
      <c r="O210" s="21"/>
      <c r="P210" s="21"/>
      <c r="Q210" s="21"/>
      <c r="R210" s="21"/>
      <c r="S210" s="21"/>
      <c r="T210" s="21"/>
      <c r="U210" s="21"/>
      <c r="V210" s="21"/>
      <c r="W210" s="20">
        <v>1</v>
      </c>
      <c r="X210" s="20">
        <v>1</v>
      </c>
      <c r="Y210" s="20">
        <v>1</v>
      </c>
      <c r="Z210" s="21"/>
      <c r="AA210" s="15">
        <f t="shared" si="9"/>
        <v>0.45</v>
      </c>
      <c r="AB210" s="15">
        <f t="shared" si="10"/>
        <v>2.5</v>
      </c>
      <c r="AC210" s="22">
        <f t="shared" si="11"/>
        <v>-2.05</v>
      </c>
    </row>
    <row r="211" spans="1:29" ht="12.75">
      <c r="A211" s="18" t="s">
        <v>374</v>
      </c>
      <c r="B211" s="19" t="s">
        <v>284</v>
      </c>
      <c r="C211" s="26"/>
      <c r="D211" s="20">
        <v>2</v>
      </c>
      <c r="E211" s="20">
        <v>2</v>
      </c>
      <c r="F211" s="20">
        <v>2</v>
      </c>
      <c r="G211" s="21"/>
      <c r="H211" s="21"/>
      <c r="I211" s="21"/>
      <c r="J211" s="21"/>
      <c r="K211" s="28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15">
        <f t="shared" si="9"/>
        <v>0</v>
      </c>
      <c r="AB211" s="15">
        <f t="shared" si="10"/>
        <v>0</v>
      </c>
      <c r="AC211" s="22">
        <f t="shared" si="11"/>
        <v>0</v>
      </c>
    </row>
    <row r="212" spans="1:29" ht="12.75">
      <c r="A212" s="18" t="s">
        <v>445</v>
      </c>
      <c r="B212" s="19" t="s">
        <v>250</v>
      </c>
      <c r="C212" s="26"/>
      <c r="D212" s="20">
        <v>2</v>
      </c>
      <c r="E212" s="20">
        <v>4</v>
      </c>
      <c r="F212" s="20">
        <v>2</v>
      </c>
      <c r="G212" s="21"/>
      <c r="H212" s="21"/>
      <c r="I212" s="20">
        <v>1</v>
      </c>
      <c r="J212" s="21"/>
      <c r="K212" s="27">
        <v>1</v>
      </c>
      <c r="L212" s="21"/>
      <c r="M212" s="20">
        <v>1</v>
      </c>
      <c r="N212" s="21"/>
      <c r="O212" s="20">
        <v>1</v>
      </c>
      <c r="P212" s="20">
        <v>1</v>
      </c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15">
        <f t="shared" si="9"/>
        <v>1</v>
      </c>
      <c r="AB212" s="15">
        <f t="shared" si="10"/>
        <v>2.5</v>
      </c>
      <c r="AC212" s="22">
        <f t="shared" si="11"/>
        <v>-1.5</v>
      </c>
    </row>
    <row r="213" spans="1:29" ht="12.75">
      <c r="A213" s="18" t="s">
        <v>254</v>
      </c>
      <c r="B213" s="19" t="s">
        <v>240</v>
      </c>
      <c r="C213" s="26"/>
      <c r="D213" s="20">
        <v>5</v>
      </c>
      <c r="E213" s="20">
        <v>9</v>
      </c>
      <c r="F213" s="20">
        <v>8</v>
      </c>
      <c r="G213" s="21"/>
      <c r="H213" s="21"/>
      <c r="I213" s="20">
        <v>1</v>
      </c>
      <c r="J213" s="21"/>
      <c r="K213" s="28"/>
      <c r="L213" s="21"/>
      <c r="M213" s="20">
        <v>2</v>
      </c>
      <c r="N213" s="21"/>
      <c r="O213" s="20">
        <v>4</v>
      </c>
      <c r="P213" s="20">
        <v>4</v>
      </c>
      <c r="Q213" s="21"/>
      <c r="R213" s="21"/>
      <c r="S213" s="21"/>
      <c r="T213" s="21"/>
      <c r="U213" s="21"/>
      <c r="V213" s="21"/>
      <c r="W213" s="20">
        <v>1</v>
      </c>
      <c r="X213" s="20">
        <v>6</v>
      </c>
      <c r="Y213" s="20">
        <v>4</v>
      </c>
      <c r="Z213" s="21"/>
      <c r="AA213" s="15">
        <f t="shared" si="9"/>
        <v>5.05</v>
      </c>
      <c r="AB213" s="15">
        <f t="shared" si="10"/>
        <v>2</v>
      </c>
      <c r="AC213" s="22">
        <f t="shared" si="11"/>
        <v>3.05</v>
      </c>
    </row>
    <row r="214" spans="1:29" ht="12.75">
      <c r="A214" s="18" t="s">
        <v>267</v>
      </c>
      <c r="B214" s="19" t="s">
        <v>244</v>
      </c>
      <c r="C214" s="26"/>
      <c r="D214" s="20">
        <v>5</v>
      </c>
      <c r="E214" s="20">
        <v>14</v>
      </c>
      <c r="F214" s="20">
        <v>13</v>
      </c>
      <c r="G214" s="20">
        <v>1</v>
      </c>
      <c r="H214" s="21"/>
      <c r="I214" s="21"/>
      <c r="J214" s="21"/>
      <c r="K214" s="28"/>
      <c r="L214" s="21"/>
      <c r="M214" s="21"/>
      <c r="N214" s="21"/>
      <c r="O214" s="21"/>
      <c r="P214" s="21"/>
      <c r="Q214" s="21"/>
      <c r="R214" s="20">
        <v>1</v>
      </c>
      <c r="S214" s="21"/>
      <c r="T214" s="20">
        <v>1</v>
      </c>
      <c r="U214" s="21"/>
      <c r="V214" s="21"/>
      <c r="W214" s="20">
        <v>1</v>
      </c>
      <c r="X214" s="20">
        <v>20</v>
      </c>
      <c r="Y214" s="20">
        <v>7</v>
      </c>
      <c r="Z214" s="21"/>
      <c r="AA214" s="15">
        <f t="shared" si="9"/>
        <v>2.1500000000000004</v>
      </c>
      <c r="AB214" s="15">
        <f t="shared" si="10"/>
        <v>0</v>
      </c>
      <c r="AC214" s="22">
        <f t="shared" si="11"/>
        <v>2.1500000000000004</v>
      </c>
    </row>
    <row r="215" spans="1:29" ht="12.75">
      <c r="A215" s="18" t="s">
        <v>313</v>
      </c>
      <c r="B215" s="19" t="s">
        <v>244</v>
      </c>
      <c r="C215" s="26"/>
      <c r="D215" s="20">
        <v>3</v>
      </c>
      <c r="E215" s="20">
        <v>7</v>
      </c>
      <c r="F215" s="20">
        <v>3</v>
      </c>
      <c r="G215" s="20">
        <v>3</v>
      </c>
      <c r="H215" s="21"/>
      <c r="I215" s="21"/>
      <c r="J215" s="20">
        <v>1</v>
      </c>
      <c r="K215" s="28"/>
      <c r="L215" s="21"/>
      <c r="M215" s="20">
        <v>1</v>
      </c>
      <c r="N215" s="21"/>
      <c r="O215" s="20">
        <v>1</v>
      </c>
      <c r="P215" s="20">
        <v>1</v>
      </c>
      <c r="Q215" s="21"/>
      <c r="R215" s="21"/>
      <c r="S215" s="21"/>
      <c r="T215" s="21"/>
      <c r="U215" s="21"/>
      <c r="V215" s="21"/>
      <c r="W215" s="21"/>
      <c r="X215" s="20">
        <v>45</v>
      </c>
      <c r="Y215" s="20">
        <v>18</v>
      </c>
      <c r="Z215" s="21"/>
      <c r="AA215" s="15">
        <f t="shared" si="9"/>
        <v>4.6</v>
      </c>
      <c r="AB215" s="15">
        <f t="shared" si="10"/>
        <v>1</v>
      </c>
      <c r="AC215" s="22">
        <f t="shared" si="11"/>
        <v>3.5999999999999996</v>
      </c>
    </row>
    <row r="216" spans="1:29" ht="12.75">
      <c r="A216" s="18" t="s">
        <v>219</v>
      </c>
      <c r="B216" s="19" t="s">
        <v>220</v>
      </c>
      <c r="C216" s="26">
        <v>1</v>
      </c>
      <c r="D216" s="20">
        <v>5</v>
      </c>
      <c r="E216" s="20">
        <v>11</v>
      </c>
      <c r="F216" s="20">
        <v>9</v>
      </c>
      <c r="G216" s="21"/>
      <c r="H216" s="21"/>
      <c r="I216" s="20">
        <v>1</v>
      </c>
      <c r="J216" s="21"/>
      <c r="K216" s="27">
        <v>0</v>
      </c>
      <c r="L216" s="21"/>
      <c r="M216" s="21"/>
      <c r="N216" s="21"/>
      <c r="O216" s="20">
        <v>9</v>
      </c>
      <c r="P216" s="20">
        <v>4</v>
      </c>
      <c r="Q216" s="20">
        <v>5</v>
      </c>
      <c r="R216" s="21"/>
      <c r="S216" s="21"/>
      <c r="T216" s="21"/>
      <c r="U216" s="21"/>
      <c r="V216" s="21"/>
      <c r="W216" s="20">
        <v>3</v>
      </c>
      <c r="X216" s="21"/>
      <c r="Y216" s="21"/>
      <c r="Z216" s="21"/>
      <c r="AA216" s="15">
        <f t="shared" si="9"/>
        <v>14.75</v>
      </c>
      <c r="AB216" s="15">
        <f t="shared" si="10"/>
        <v>1</v>
      </c>
      <c r="AC216" s="22">
        <f t="shared" si="11"/>
        <v>13.75</v>
      </c>
    </row>
    <row r="217" spans="1:29" ht="12.75">
      <c r="A217" s="18" t="s">
        <v>304</v>
      </c>
      <c r="B217" s="19" t="s">
        <v>275</v>
      </c>
      <c r="C217" s="26"/>
      <c r="D217" s="20">
        <v>5</v>
      </c>
      <c r="E217" s="20">
        <v>6</v>
      </c>
      <c r="F217" s="20">
        <v>4</v>
      </c>
      <c r="G217" s="21"/>
      <c r="H217" s="21"/>
      <c r="I217" s="20">
        <v>1</v>
      </c>
      <c r="J217" s="21"/>
      <c r="K217" s="27">
        <v>1</v>
      </c>
      <c r="L217" s="21"/>
      <c r="M217" s="20">
        <v>1</v>
      </c>
      <c r="N217" s="21"/>
      <c r="O217" s="20">
        <v>1</v>
      </c>
      <c r="P217" s="20">
        <v>1</v>
      </c>
      <c r="Q217" s="21"/>
      <c r="R217" s="21"/>
      <c r="S217" s="21"/>
      <c r="T217" s="21"/>
      <c r="U217" s="21"/>
      <c r="V217" s="21"/>
      <c r="W217" s="20">
        <v>1</v>
      </c>
      <c r="X217" s="20">
        <v>178</v>
      </c>
      <c r="Y217" s="20">
        <v>39</v>
      </c>
      <c r="Z217" s="21"/>
      <c r="AA217" s="15">
        <f t="shared" si="9"/>
        <v>9.05</v>
      </c>
      <c r="AB217" s="15">
        <f t="shared" si="10"/>
        <v>2.5</v>
      </c>
      <c r="AC217" s="22">
        <f t="shared" si="11"/>
        <v>6.550000000000001</v>
      </c>
    </row>
    <row r="218" spans="1:29" ht="12.75">
      <c r="A218" s="18" t="s">
        <v>461</v>
      </c>
      <c r="B218" s="19" t="s">
        <v>240</v>
      </c>
      <c r="C218" s="26"/>
      <c r="D218" s="20">
        <v>3</v>
      </c>
      <c r="E218" s="20">
        <v>4</v>
      </c>
      <c r="F218" s="20">
        <v>1</v>
      </c>
      <c r="G218" s="20">
        <v>1</v>
      </c>
      <c r="H218" s="21"/>
      <c r="I218" s="20">
        <v>1</v>
      </c>
      <c r="J218" s="21"/>
      <c r="K218" s="27">
        <v>1</v>
      </c>
      <c r="L218" s="21"/>
      <c r="M218" s="20">
        <v>1</v>
      </c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15">
        <f t="shared" si="9"/>
        <v>0</v>
      </c>
      <c r="AB218" s="15">
        <f t="shared" si="10"/>
        <v>2.5</v>
      </c>
      <c r="AC218" s="22">
        <f t="shared" si="11"/>
        <v>-2.5</v>
      </c>
    </row>
    <row r="219" spans="1:29" ht="12.75">
      <c r="A219" s="18" t="s">
        <v>251</v>
      </c>
      <c r="B219" s="19" t="s">
        <v>228</v>
      </c>
      <c r="C219" s="26"/>
      <c r="D219" s="20">
        <v>5</v>
      </c>
      <c r="E219" s="20">
        <v>8</v>
      </c>
      <c r="F219" s="20">
        <v>7</v>
      </c>
      <c r="G219" s="21"/>
      <c r="H219" s="21"/>
      <c r="I219" s="20">
        <v>1</v>
      </c>
      <c r="J219" s="21"/>
      <c r="K219" s="28"/>
      <c r="L219" s="21"/>
      <c r="M219" s="20">
        <v>1</v>
      </c>
      <c r="N219" s="21"/>
      <c r="O219" s="20">
        <v>1</v>
      </c>
      <c r="P219" s="20">
        <v>1</v>
      </c>
      <c r="Q219" s="21"/>
      <c r="R219" s="21"/>
      <c r="S219" s="21"/>
      <c r="T219" s="21"/>
      <c r="U219" s="21"/>
      <c r="V219" s="21"/>
      <c r="W219" s="20">
        <v>1</v>
      </c>
      <c r="X219" s="20">
        <v>85</v>
      </c>
      <c r="Y219" s="20">
        <v>20</v>
      </c>
      <c r="Z219" s="21"/>
      <c r="AA219" s="15">
        <f t="shared" si="9"/>
        <v>5.25</v>
      </c>
      <c r="AB219" s="15">
        <f t="shared" si="10"/>
        <v>1.5</v>
      </c>
      <c r="AC219" s="22">
        <f t="shared" si="11"/>
        <v>3.75</v>
      </c>
    </row>
    <row r="220" spans="1:29" ht="12.75">
      <c r="A220" s="18" t="s">
        <v>463</v>
      </c>
      <c r="B220" s="19" t="s">
        <v>246</v>
      </c>
      <c r="C220" s="26"/>
      <c r="D220" s="20">
        <v>5</v>
      </c>
      <c r="E220" s="20">
        <v>6</v>
      </c>
      <c r="F220" s="20">
        <v>4</v>
      </c>
      <c r="G220" s="21"/>
      <c r="H220" s="21"/>
      <c r="I220" s="20">
        <v>1</v>
      </c>
      <c r="J220" s="20">
        <v>1</v>
      </c>
      <c r="K220" s="28"/>
      <c r="L220" s="21"/>
      <c r="M220" s="20">
        <v>2</v>
      </c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15">
        <f t="shared" si="9"/>
        <v>0</v>
      </c>
      <c r="AB220" s="15">
        <f t="shared" si="10"/>
        <v>2.5</v>
      </c>
      <c r="AC220" s="22">
        <f t="shared" si="11"/>
        <v>-2.5</v>
      </c>
    </row>
    <row r="221" spans="1:29" ht="12.75">
      <c r="A221" s="18" t="s">
        <v>436</v>
      </c>
      <c r="B221" s="19" t="s">
        <v>284</v>
      </c>
      <c r="C221" s="26"/>
      <c r="D221" s="20">
        <v>5</v>
      </c>
      <c r="E221" s="20">
        <v>7</v>
      </c>
      <c r="F221" s="20">
        <v>6</v>
      </c>
      <c r="G221" s="21"/>
      <c r="H221" s="21"/>
      <c r="I221" s="20">
        <v>1</v>
      </c>
      <c r="J221" s="21"/>
      <c r="K221" s="28"/>
      <c r="L221" s="21"/>
      <c r="M221" s="20">
        <v>1</v>
      </c>
      <c r="N221" s="21"/>
      <c r="O221" s="21"/>
      <c r="P221" s="21"/>
      <c r="Q221" s="21"/>
      <c r="R221" s="21"/>
      <c r="S221" s="21"/>
      <c r="T221" s="21"/>
      <c r="U221" s="21"/>
      <c r="V221" s="21"/>
      <c r="W221" s="20">
        <v>1</v>
      </c>
      <c r="X221" s="21"/>
      <c r="Y221" s="21"/>
      <c r="Z221" s="21"/>
      <c r="AA221" s="15">
        <f t="shared" si="9"/>
        <v>0.25</v>
      </c>
      <c r="AB221" s="15">
        <f t="shared" si="10"/>
        <v>1.5</v>
      </c>
      <c r="AC221" s="22">
        <f t="shared" si="11"/>
        <v>-1.25</v>
      </c>
    </row>
    <row r="222" spans="1:29" ht="12.75">
      <c r="A222" s="18" t="s">
        <v>375</v>
      </c>
      <c r="B222" s="19" t="s">
        <v>226</v>
      </c>
      <c r="C222" s="26"/>
      <c r="D222" s="20">
        <v>3</v>
      </c>
      <c r="E222" s="20">
        <v>7</v>
      </c>
      <c r="F222" s="20">
        <v>7</v>
      </c>
      <c r="G222" s="21"/>
      <c r="H222" s="21"/>
      <c r="I222" s="21"/>
      <c r="J222" s="21"/>
      <c r="K222" s="28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15">
        <f t="shared" si="9"/>
        <v>0</v>
      </c>
      <c r="AB222" s="15">
        <f t="shared" si="10"/>
        <v>0</v>
      </c>
      <c r="AC222" s="22">
        <f t="shared" si="11"/>
        <v>0</v>
      </c>
    </row>
    <row r="223" spans="1:29" ht="12.75">
      <c r="A223" s="18" t="s">
        <v>344</v>
      </c>
      <c r="B223" s="19" t="s">
        <v>345</v>
      </c>
      <c r="C223" s="26"/>
      <c r="D223" s="20">
        <v>5</v>
      </c>
      <c r="E223" s="20">
        <v>15</v>
      </c>
      <c r="F223" s="20">
        <v>11</v>
      </c>
      <c r="G223" s="20">
        <v>1</v>
      </c>
      <c r="H223" s="20">
        <v>2</v>
      </c>
      <c r="I223" s="21"/>
      <c r="J223" s="21"/>
      <c r="K223" s="27">
        <v>1</v>
      </c>
      <c r="L223" s="21"/>
      <c r="M223" s="21"/>
      <c r="N223" s="21"/>
      <c r="O223" s="20">
        <v>1</v>
      </c>
      <c r="P223" s="21"/>
      <c r="Q223" s="20">
        <v>1</v>
      </c>
      <c r="R223" s="21"/>
      <c r="S223" s="21"/>
      <c r="T223" s="21"/>
      <c r="U223" s="21"/>
      <c r="V223" s="21"/>
      <c r="W223" s="21"/>
      <c r="X223" s="21"/>
      <c r="Y223" s="21"/>
      <c r="Z223" s="21"/>
      <c r="AA223" s="15">
        <f t="shared" si="9"/>
        <v>2</v>
      </c>
      <c r="AB223" s="15">
        <f t="shared" si="10"/>
        <v>1.5</v>
      </c>
      <c r="AC223" s="22">
        <f t="shared" si="11"/>
        <v>0.5</v>
      </c>
    </row>
    <row r="224" spans="1:29" ht="12.75">
      <c r="A224" s="18" t="s">
        <v>315</v>
      </c>
      <c r="B224" s="19" t="s">
        <v>224</v>
      </c>
      <c r="C224" s="26"/>
      <c r="D224" s="20">
        <v>5</v>
      </c>
      <c r="E224" s="20">
        <v>10</v>
      </c>
      <c r="F224" s="20">
        <v>7</v>
      </c>
      <c r="G224" s="21"/>
      <c r="H224" s="21"/>
      <c r="I224" s="20">
        <v>1</v>
      </c>
      <c r="J224" s="21"/>
      <c r="K224" s="27">
        <v>2</v>
      </c>
      <c r="L224" s="21"/>
      <c r="M224" s="21"/>
      <c r="N224" s="21"/>
      <c r="O224" s="20">
        <v>3</v>
      </c>
      <c r="P224" s="21"/>
      <c r="Q224" s="20">
        <v>3</v>
      </c>
      <c r="R224" s="21"/>
      <c r="S224" s="21"/>
      <c r="T224" s="21"/>
      <c r="U224" s="21"/>
      <c r="V224" s="21"/>
      <c r="W224" s="20">
        <v>1</v>
      </c>
      <c r="X224" s="21"/>
      <c r="Y224" s="21"/>
      <c r="Z224" s="21"/>
      <c r="AA224" s="15">
        <f t="shared" si="9"/>
        <v>6.25</v>
      </c>
      <c r="AB224" s="15">
        <f t="shared" si="10"/>
        <v>3</v>
      </c>
      <c r="AC224" s="22">
        <f t="shared" si="11"/>
        <v>3.25</v>
      </c>
    </row>
    <row r="225" spans="1:29" ht="12.75">
      <c r="A225" s="18" t="s">
        <v>376</v>
      </c>
      <c r="B225" s="19" t="s">
        <v>230</v>
      </c>
      <c r="C225" s="26"/>
      <c r="D225" s="20">
        <v>1</v>
      </c>
      <c r="E225" s="20">
        <v>5</v>
      </c>
      <c r="F225" s="20">
        <v>5</v>
      </c>
      <c r="G225" s="21"/>
      <c r="H225" s="21"/>
      <c r="I225" s="21"/>
      <c r="J225" s="21"/>
      <c r="K225" s="28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15">
        <f t="shared" si="9"/>
        <v>0</v>
      </c>
      <c r="AB225" s="15">
        <f t="shared" si="10"/>
        <v>0</v>
      </c>
      <c r="AC225" s="22">
        <f t="shared" si="11"/>
        <v>0</v>
      </c>
    </row>
    <row r="226" spans="1:29" ht="12.75">
      <c r="A226" s="18" t="s">
        <v>263</v>
      </c>
      <c r="B226" s="19" t="s">
        <v>250</v>
      </c>
      <c r="C226" s="26"/>
      <c r="D226" s="20">
        <v>5</v>
      </c>
      <c r="E226" s="20">
        <v>12</v>
      </c>
      <c r="F226" s="20">
        <v>12</v>
      </c>
      <c r="G226" s="21"/>
      <c r="H226" s="21"/>
      <c r="I226" s="21"/>
      <c r="J226" s="21"/>
      <c r="K226" s="28"/>
      <c r="L226" s="21"/>
      <c r="M226" s="21"/>
      <c r="N226" s="21"/>
      <c r="O226" s="20">
        <v>2</v>
      </c>
      <c r="P226" s="20">
        <v>2</v>
      </c>
      <c r="Q226" s="21"/>
      <c r="R226" s="21"/>
      <c r="S226" s="21"/>
      <c r="T226" s="21"/>
      <c r="U226" s="21"/>
      <c r="V226" s="21"/>
      <c r="W226" s="21"/>
      <c r="X226" s="20">
        <v>9</v>
      </c>
      <c r="Y226" s="20">
        <v>2</v>
      </c>
      <c r="Z226" s="21"/>
      <c r="AA226" s="15">
        <f t="shared" si="9"/>
        <v>2.4</v>
      </c>
      <c r="AB226" s="15">
        <f t="shared" si="10"/>
        <v>0</v>
      </c>
      <c r="AC226" s="22">
        <f t="shared" si="11"/>
        <v>2.4</v>
      </c>
    </row>
    <row r="227" spans="1:29" ht="12.75">
      <c r="A227" s="18" t="s">
        <v>468</v>
      </c>
      <c r="B227" s="19" t="s">
        <v>226</v>
      </c>
      <c r="C227" s="26"/>
      <c r="D227" s="20">
        <v>4</v>
      </c>
      <c r="E227" s="20">
        <v>9</v>
      </c>
      <c r="F227" s="20">
        <v>6</v>
      </c>
      <c r="G227" s="21"/>
      <c r="H227" s="21"/>
      <c r="I227" s="20">
        <v>1</v>
      </c>
      <c r="J227" s="21"/>
      <c r="K227" s="27">
        <v>2</v>
      </c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15">
        <f t="shared" si="9"/>
        <v>0</v>
      </c>
      <c r="AB227" s="15">
        <f t="shared" si="10"/>
        <v>3</v>
      </c>
      <c r="AC227" s="22">
        <f t="shared" si="11"/>
        <v>-3</v>
      </c>
    </row>
    <row r="228" spans="1:29" ht="12.75">
      <c r="A228" s="18" t="s">
        <v>269</v>
      </c>
      <c r="B228" s="19" t="s">
        <v>228</v>
      </c>
      <c r="C228" s="26"/>
      <c r="D228" s="20">
        <v>5</v>
      </c>
      <c r="E228" s="20">
        <v>9</v>
      </c>
      <c r="F228" s="20">
        <v>8</v>
      </c>
      <c r="G228" s="21"/>
      <c r="H228" s="21"/>
      <c r="I228" s="20">
        <v>1</v>
      </c>
      <c r="J228" s="21"/>
      <c r="K228" s="28"/>
      <c r="L228" s="21"/>
      <c r="M228" s="20">
        <v>1</v>
      </c>
      <c r="N228" s="21"/>
      <c r="O228" s="21"/>
      <c r="P228" s="21"/>
      <c r="Q228" s="21"/>
      <c r="R228" s="21"/>
      <c r="S228" s="21"/>
      <c r="T228" s="21"/>
      <c r="U228" s="21"/>
      <c r="V228" s="21"/>
      <c r="W228" s="20">
        <v>3</v>
      </c>
      <c r="X228" s="20">
        <v>95</v>
      </c>
      <c r="Y228" s="20">
        <v>14</v>
      </c>
      <c r="Z228" s="21"/>
      <c r="AA228" s="15">
        <f t="shared" si="9"/>
        <v>3.5500000000000003</v>
      </c>
      <c r="AB228" s="15">
        <f t="shared" si="10"/>
        <v>1.5</v>
      </c>
      <c r="AC228" s="22">
        <f t="shared" si="11"/>
        <v>2.0500000000000003</v>
      </c>
    </row>
    <row r="229" spans="1:29" ht="12.75">
      <c r="A229" s="18" t="s">
        <v>223</v>
      </c>
      <c r="B229" s="19" t="s">
        <v>224</v>
      </c>
      <c r="C229" s="26"/>
      <c r="D229" s="20">
        <v>5</v>
      </c>
      <c r="E229" s="20">
        <v>11</v>
      </c>
      <c r="F229" s="20">
        <v>11</v>
      </c>
      <c r="G229" s="21"/>
      <c r="H229" s="21"/>
      <c r="I229" s="21"/>
      <c r="J229" s="21"/>
      <c r="K229" s="28"/>
      <c r="L229" s="21"/>
      <c r="M229" s="21"/>
      <c r="N229" s="21"/>
      <c r="O229" s="20">
        <v>9</v>
      </c>
      <c r="P229" s="20">
        <v>6</v>
      </c>
      <c r="Q229" s="20">
        <v>3</v>
      </c>
      <c r="R229" s="21"/>
      <c r="S229" s="21"/>
      <c r="T229" s="21"/>
      <c r="U229" s="21"/>
      <c r="V229" s="21"/>
      <c r="W229" s="20">
        <v>1</v>
      </c>
      <c r="X229" s="21"/>
      <c r="Y229" s="21"/>
      <c r="Z229" s="21"/>
      <c r="AA229" s="15">
        <f t="shared" si="9"/>
        <v>12.25</v>
      </c>
      <c r="AB229" s="15">
        <f t="shared" si="10"/>
        <v>0</v>
      </c>
      <c r="AC229" s="22">
        <f t="shared" si="11"/>
        <v>12.25</v>
      </c>
    </row>
    <row r="230" spans="1:29" ht="12.75">
      <c r="A230" s="18" t="s">
        <v>451</v>
      </c>
      <c r="B230" s="19" t="s">
        <v>224</v>
      </c>
      <c r="C230" s="26"/>
      <c r="D230" s="20">
        <v>3</v>
      </c>
      <c r="E230" s="20">
        <v>8</v>
      </c>
      <c r="F230" s="20">
        <v>6</v>
      </c>
      <c r="G230" s="21"/>
      <c r="H230" s="21"/>
      <c r="I230" s="21"/>
      <c r="J230" s="21"/>
      <c r="K230" s="27">
        <v>2</v>
      </c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15">
        <f t="shared" si="9"/>
        <v>0</v>
      </c>
      <c r="AB230" s="15">
        <f t="shared" si="10"/>
        <v>2</v>
      </c>
      <c r="AC230" s="22">
        <f t="shared" si="11"/>
        <v>-2</v>
      </c>
    </row>
    <row r="231" spans="1:29" ht="12.75">
      <c r="A231" s="18" t="s">
        <v>328</v>
      </c>
      <c r="B231" s="19" t="s">
        <v>257</v>
      </c>
      <c r="C231" s="26"/>
      <c r="D231" s="20">
        <v>3</v>
      </c>
      <c r="E231" s="20">
        <v>6</v>
      </c>
      <c r="F231" s="20">
        <v>5</v>
      </c>
      <c r="G231" s="21"/>
      <c r="H231" s="21"/>
      <c r="I231" s="20">
        <v>1</v>
      </c>
      <c r="J231" s="21"/>
      <c r="K231" s="28"/>
      <c r="L231" s="21"/>
      <c r="M231" s="21"/>
      <c r="N231" s="21"/>
      <c r="O231" s="20">
        <v>2</v>
      </c>
      <c r="P231" s="20">
        <v>1</v>
      </c>
      <c r="Q231" s="20">
        <v>1</v>
      </c>
      <c r="R231" s="21"/>
      <c r="S231" s="21"/>
      <c r="T231" s="21"/>
      <c r="U231" s="21"/>
      <c r="V231" s="21"/>
      <c r="W231" s="21"/>
      <c r="X231" s="21"/>
      <c r="Y231" s="21"/>
      <c r="Z231" s="21"/>
      <c r="AA231" s="15">
        <f t="shared" si="9"/>
        <v>3</v>
      </c>
      <c r="AB231" s="15">
        <f t="shared" si="10"/>
        <v>1</v>
      </c>
      <c r="AC231" s="22">
        <f t="shared" si="11"/>
        <v>2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boing boing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pogo</dc:creator>
  <cp:keywords/>
  <dc:description/>
  <cp:lastModifiedBy>pogo</cp:lastModifiedBy>
  <dcterms:created xsi:type="dcterms:W3CDTF">2008-03-23T23:18:24Z</dcterms:created>
  <dcterms:modified xsi:type="dcterms:W3CDTF">2008-03-24T22:40:15Z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